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FFICE DATA\CE OFFICE DATA 2022\D.Arrears Calculation\D.A. 2021-22 year\"/>
    </mc:Choice>
  </mc:AlternateContent>
  <bookViews>
    <workbookView xWindow="0" yWindow="0" windowWidth="28800" windowHeight="10890" tabRatio="757" activeTab="1"/>
  </bookViews>
  <sheets>
    <sheet name="Sheet1" sheetId="1" r:id="rId1"/>
    <sheet name="Regular With Janevery Increment" sheetId="2" r:id="rId2"/>
  </sheets>
  <externalReferences>
    <externalReference r:id="rId3"/>
  </externalReferences>
  <definedNames>
    <definedName name="__123Graph_D" localSheetId="1" hidden="1">'[1]COMPUTER SLIP'!#REF!</definedName>
    <definedName name="__123Graph_D" hidden="1">'[1]COMPUTER SLIP'!#REF!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localSheetId="1" hidden="1">'[1]COMPUTER SLIP'!#REF!</definedName>
    <definedName name="a" hidden="1">'[1]COMPUTER SLIP'!#REF!</definedName>
    <definedName name="Beg_Bal" localSheetId="1">#REF!</definedName>
    <definedName name="Beg_Bal">#REF!</definedName>
    <definedName name="Cum_Int" localSheetId="1">#REF!</definedName>
    <definedName name="Cum_Int">#REF!</definedName>
    <definedName name="Data" localSheetId="1">#REF!</definedName>
    <definedName name="Data">#REF!</definedName>
    <definedName name="End_Bal" localSheetId="1">#REF!</definedName>
    <definedName name="End_Bal">#REF!</definedName>
    <definedName name="Extra_Pay" localSheetId="1">#REF!</definedName>
    <definedName name="Extra_Pay">#REF!</definedName>
    <definedName name="Full_Print" localSheetId="1">#REF!</definedName>
    <definedName name="Full_Print">#REF!</definedName>
    <definedName name="Header_Row" localSheetId="1">ROW(#REF!)</definedName>
    <definedName name="Header_Row">ROW(#REF!)</definedName>
    <definedName name="Int" localSheetId="1">#REF!</definedName>
    <definedName name="Int">#REF!</definedName>
    <definedName name="Interest_Rate" localSheetId="1">#REF!</definedName>
    <definedName name="Interest_Rate">#REF!</definedName>
    <definedName name="Last_Row" localSheetId="1">#N/A</definedName>
    <definedName name="Last_Row">IF([0]!Values_Entered,Header_Row+[0]!Number_of_Payments,Header_Row)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Num_Pmt_Per_Year" localSheetId="1">#REF!</definedName>
    <definedName name="Num_Pmt_Per_Year">#REF!</definedName>
    <definedName name="Number_of_Payments" localSheetId="1">MATCH(0.01,'Regular With Janevery Increment'!End_Bal,-1)+1</definedName>
    <definedName name="Number_of_Payments">MATCH(0.01,End_Bal,-1)+1</definedName>
    <definedName name="p" localSheetId="1" hidden="1">'[1]COMPUTER SLIP'!#REF!</definedName>
    <definedName name="p" hidden="1">'[1]COMPUTER SLIP'!#REF!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DATE(YEAR('Regular With Janevery Increment'!Loan_Start),MONTH('Regular With Janevery Increment'!Loan_Start)+Payment_Number,DAY('Regular With Janevery Increment'!Loan_Start))</definedName>
    <definedName name="Payment_Date">DATE(YEAR(Loan_Start),MONTH(Loan_Start)+Payment_Number,DAY(Loan_Start))</definedName>
    <definedName name="ppp" localSheetId="1" hidden="1">'[1]COMPUTER SLIP'!#REF!</definedName>
    <definedName name="ppp" hidden="1">'[1]COMPUTER SLIP'!#REF!</definedName>
    <definedName name="pppp" localSheetId="1" hidden="1">#REF!</definedName>
    <definedName name="pppp" hidden="1">#REF!</definedName>
    <definedName name="Princ" localSheetId="1">#REF!</definedName>
    <definedName name="Princ">#REF!</definedName>
    <definedName name="_xlnm.Print_Area" localSheetId="1">'Regular With Janevery Increment'!$A$1:$J$13</definedName>
    <definedName name="Print_Area_Reset" localSheetId="1">OFFSET('Regular With Janevery Increment'!Full_Print,0,0,'Regular With Janevery Increment'!Last_Row)</definedName>
    <definedName name="Print_Area_Reset">OFFSET(Full_Print,0,0,Last_Row)</definedName>
    <definedName name="_xlnm.Print_Titles" localSheetId="1">'Regular With Janevery Increment'!$2:$4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Values_Entered" localSheetId="1">IF('Regular With Janevery Increment'!Loan_Amount*'Regular With Janevery Increment'!Interest_Rate*'Regular With Janevery Increment'!Loan_Years*'Regular With Janevery Increment'!Loan_Start&gt;0,1,0)</definedName>
    <definedName name="Values_Entered">IF(Loan_Amount*Interest_Rate*Loan_Years*Loan_Start&gt;0,1,0)</definedName>
    <definedName name="Z_79255197_FD86_4918_94DA_274AA18090D2_.wvu.Cols" localSheetId="1" hidden="1">'Regular With Janevery Increment'!$JB:$JB,'Regular With Janevery Increment'!$SX:$SX,'Regular With Janevery Increment'!$ACT:$ACT,'Regular With Janevery Increment'!$AMP:$AMP,'Regular With Janevery Increment'!$AWL:$AWL,'Regular With Janevery Increment'!$BGH:$BGH,'Regular With Janevery Increment'!$BQD:$BQD,'Regular With Janevery Increment'!$BZZ:$BZZ,'Regular With Janevery Increment'!$CJV:$CJV,'Regular With Janevery Increment'!$CTR:$CTR,'Regular With Janevery Increment'!$DDN:$DDN,'Regular With Janevery Increment'!$DNJ:$DNJ,'Regular With Janevery Increment'!$DXF:$DXF,'Regular With Janevery Increment'!$EHB:$EHB,'Regular With Janevery Increment'!$EQX:$EQX,'Regular With Janevery Increment'!$FAT:$FAT,'Regular With Janevery Increment'!$FKP:$FKP,'Regular With Janevery Increment'!$FUL:$FUL,'Regular With Janevery Increment'!$GEH:$GEH,'Regular With Janevery Increment'!$GOD:$GOD,'Regular With Janevery Increment'!$GXZ:$GXZ,'Regular With Janevery Increment'!$HHV:$HHV,'Regular With Janevery Increment'!$HRR:$HRR,'Regular With Janevery Increment'!$IBN:$IBN,'Regular With Janevery Increment'!$ILJ:$ILJ,'Regular With Janevery Increment'!$IVF:$IVF,'Regular With Janevery Increment'!$JFB:$JFB,'Regular With Janevery Increment'!$JOX:$JOX,'Regular With Janevery Increment'!$JYT:$JYT,'Regular With Janevery Increment'!$KIP:$KIP,'Regular With Janevery Increment'!$KSL:$KSL,'Regular With Janevery Increment'!$LCH:$LCH,'Regular With Janevery Increment'!$LMD:$LMD,'Regular With Janevery Increment'!$LVZ:$LVZ,'Regular With Janevery Increment'!$MFV:$MFV,'Regular With Janevery Increment'!$MPR:$MPR,'Regular With Janevery Increment'!$MZN:$MZN,'Regular With Janevery Increment'!$NJJ:$NJJ,'Regular With Janevery Increment'!$NTF:$NTF,'Regular With Janevery Increment'!$ODB:$ODB,'Regular With Janevery Increment'!$OMX:$OMX,'Regular With Janevery Increment'!$OWT:$OWT,'Regular With Janevery Increment'!$PGP:$PGP,'Regular With Janevery Increment'!$PQL:$PQL,'Regular With Janevery Increment'!$QAH:$QAH,'Regular With Janevery Increment'!$QKD:$QKD,'Regular With Janevery Increment'!$QTZ:$QTZ,'Regular With Janevery Increment'!$RDV:$RDV,'Regular With Janevery Increment'!$RNR:$RNR,'Regular With Janevery Increment'!$RXN:$RXN,'Regular With Janevery Increment'!$SHJ:$SHJ,'Regular With Janevery Increment'!$SRF:$SRF,'Regular With Janevery Increment'!$TBB:$TBB,'Regular With Janevery Increment'!$TKX:$TKX,'Regular With Janevery Increment'!$TUT:$TUT,'Regular With Janevery Increment'!$UEP:$UEP,'Regular With Janevery Increment'!$UOL:$UOL,'Regular With Janevery Increment'!$UYH:$UYH,'Regular With Janevery Increment'!$VID:$VID,'Regular With Janevery Increment'!$VRZ:$VRZ,'Regular With Janevery Increment'!$WBV:$WBV,'Regular With Janevery Increment'!$WLR:$WLR,'Regular With Janevery Increment'!$WVN:$WVN</definedName>
    <definedName name="Z_79255197_FD86_4918_94DA_274AA18090D2_.wvu.PrintArea" localSheetId="1" hidden="1">'Regular With Janevery Increment'!$A$1:$J$13</definedName>
    <definedName name="Z_79255197_FD86_4918_94DA_274AA18090D2_.wvu.PrintTitles" localSheetId="1" hidden="1">'Regular With Janevery Increment'!$2:$4</definedName>
  </definedNames>
  <calcPr calcId="152511"/>
  <customWorkbookViews>
    <customWorkbookView name="Admin - Personal View" guid="{79255197-FD86-4918-94DA-274AA18090D2}" mergeInterval="0" personalView="1" maximized="1" xWindow="-8" yWindow="-8" windowWidth="1936" windowHeight="1048" tabRatio="7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D6" i="2"/>
  <c r="C5" i="2" l="1"/>
  <c r="G2" i="1"/>
  <c r="I2" i="1" s="1"/>
  <c r="G1" i="1" s="1"/>
  <c r="H2" i="1" l="1"/>
  <c r="F6" i="2"/>
  <c r="G6" i="2" s="1"/>
  <c r="C7" i="2"/>
  <c r="E6" i="2"/>
  <c r="D7" i="2" l="1"/>
  <c r="I6" i="2"/>
  <c r="F7" i="2"/>
  <c r="C8" i="2"/>
  <c r="E7" i="2" l="1"/>
  <c r="D8" i="2"/>
  <c r="G7" i="2"/>
  <c r="I7" i="2" s="1"/>
  <c r="H6" i="2"/>
  <c r="J6" i="2" s="1"/>
  <c r="F8" i="2"/>
  <c r="C9" i="2"/>
  <c r="E8" i="2" l="1"/>
  <c r="G8" i="2"/>
  <c r="I8" i="2" s="1"/>
  <c r="D9" i="2"/>
  <c r="H7" i="2"/>
  <c r="J7" i="2" s="1"/>
  <c r="C10" i="2"/>
  <c r="F9" i="2"/>
  <c r="G9" i="2" s="1"/>
  <c r="D10" i="2" l="1"/>
  <c r="E9" i="2"/>
  <c r="H8" i="2"/>
  <c r="C11" i="2"/>
  <c r="C12" i="2" s="1"/>
  <c r="F10" i="2"/>
  <c r="H9" i="2"/>
  <c r="G10" i="2" l="1"/>
  <c r="H10" i="2" s="1"/>
  <c r="D11" i="2"/>
  <c r="E10" i="2"/>
  <c r="F11" i="2"/>
  <c r="G11" i="2" s="1"/>
  <c r="I9" i="2"/>
  <c r="J9" i="2"/>
  <c r="J8" i="2"/>
  <c r="I10" i="2" l="1"/>
  <c r="D12" i="2"/>
  <c r="C13" i="2"/>
  <c r="F12" i="2"/>
  <c r="G12" i="2" s="1"/>
  <c r="I11" i="2"/>
  <c r="J10" i="2"/>
  <c r="E11" i="2"/>
  <c r="E12" i="2" l="1"/>
  <c r="H12" i="2"/>
  <c r="H11" i="2"/>
  <c r="J11" i="2" s="1"/>
  <c r="D13" i="2"/>
  <c r="I12" i="2"/>
  <c r="G13" i="2" l="1"/>
  <c r="E13" i="2"/>
  <c r="F13" i="2"/>
  <c r="J12" i="2"/>
  <c r="B4" i="2"/>
  <c r="C4" i="2" s="1"/>
  <c r="D4" i="2" s="1"/>
  <c r="E4" i="2" s="1"/>
  <c r="F4" i="2" s="1"/>
  <c r="G4" i="2" s="1"/>
  <c r="H4" i="2" s="1"/>
  <c r="I4" i="2" s="1"/>
  <c r="J4" i="2" s="1"/>
  <c r="I13" i="2" l="1"/>
  <c r="H13" i="2"/>
  <c r="J13" i="2" l="1"/>
</calcChain>
</file>

<file path=xl/sharedStrings.xml><?xml version="1.0" encoding="utf-8"?>
<sst xmlns="http://schemas.openxmlformats.org/spreadsheetml/2006/main" count="25" uniqueCount="19">
  <si>
    <t>Month</t>
  </si>
  <si>
    <t>Total</t>
  </si>
  <si>
    <t>Sr.         No</t>
  </si>
  <si>
    <t>Admissible pay and allowances</t>
  </si>
  <si>
    <t>Drawn pay and allowance</t>
  </si>
  <si>
    <t>Pay</t>
  </si>
  <si>
    <t>D.A</t>
  </si>
  <si>
    <t xml:space="preserve">Statement showing the D.A Arrers Differences w.e.from Dated 1/1/2022  to  31/07/2022 Vide Finace Dep. G.R.No मभवा-1322/प्र.क्र.8/सेवा-9 दिनांक 17/08/2022  </t>
  </si>
  <si>
    <t>Yes</t>
  </si>
  <si>
    <t>No</t>
  </si>
  <si>
    <t xml:space="preserve">:- </t>
  </si>
  <si>
    <t xml:space="preserve">सेवानिवृत्त कर्मचाऱ्याचे नाव </t>
  </si>
  <si>
    <t>आपणास मिळणारी पेन्शन रक्कम</t>
  </si>
  <si>
    <t>नाव :-</t>
  </si>
  <si>
    <t>Total Amount</t>
  </si>
  <si>
    <t xml:space="preserve">Total Amount     </t>
  </si>
  <si>
    <t xml:space="preserve">Total Amount </t>
  </si>
  <si>
    <t xml:space="preserve">श्री./ श्रीमती. शासकिय कर्मचारी सेवार्थ  </t>
  </si>
  <si>
    <r>
      <t xml:space="preserve">आपण पेन्शन विक्री केली आहे का? </t>
    </r>
    <r>
      <rPr>
        <sz val="10"/>
        <color rgb="FFFF0000"/>
        <rFont val="Arial"/>
        <family val="2"/>
      </rPr>
      <t>कृपया निवडावे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</si>
</sst>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_ ;\-#,##0.00\ "/>
    <numFmt numFmtId="165" formatCode="&quot;₹&quot;\ 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0" tint="-0.34998626667073579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indexed="1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21" fillId="0" borderId="0" xfId="0" applyFont="1"/>
    <xf numFmtId="0" fontId="24" fillId="0" borderId="0" xfId="43" applyFont="1" applyBorder="1" applyAlignment="1">
      <alignment horizontal="center"/>
    </xf>
    <xf numFmtId="0" fontId="25" fillId="0" borderId="0" xfId="0" applyFont="1"/>
    <xf numFmtId="0" fontId="25" fillId="0" borderId="0" xfId="43" applyFont="1" applyAlignment="1">
      <alignment horizontal="center" vertical="center"/>
    </xf>
    <xf numFmtId="0" fontId="23" fillId="27" borderId="0" xfId="0" applyFont="1" applyFill="1"/>
    <xf numFmtId="0" fontId="23" fillId="27" borderId="0" xfId="0" applyFont="1" applyFill="1" applyAlignment="1">
      <alignment vertical="center"/>
    </xf>
    <xf numFmtId="0" fontId="23" fillId="27" borderId="0" xfId="0" applyFont="1" applyFill="1" applyAlignment="1">
      <alignment horizontal="left" vertical="center"/>
    </xf>
    <xf numFmtId="0" fontId="23" fillId="28" borderId="0" xfId="0" applyFont="1" applyFill="1"/>
    <xf numFmtId="0" fontId="23" fillId="28" borderId="0" xfId="0" applyFont="1" applyFill="1" applyAlignment="1">
      <alignment vertical="center"/>
    </xf>
    <xf numFmtId="165" fontId="23" fillId="28" borderId="0" xfId="0" applyNumberFormat="1" applyFont="1" applyFill="1" applyAlignment="1">
      <alignment horizontal="left" vertical="center"/>
    </xf>
    <xf numFmtId="0" fontId="23" fillId="27" borderId="0" xfId="0" applyFont="1" applyFill="1" applyAlignment="1">
      <alignment vertical="top"/>
    </xf>
    <xf numFmtId="0" fontId="23" fillId="27" borderId="0" xfId="0" applyFont="1" applyFill="1" applyAlignment="1">
      <alignment horizontal="left" vertical="top" wrapText="1"/>
    </xf>
    <xf numFmtId="0" fontId="26" fillId="27" borderId="13" xfId="43" applyFont="1" applyFill="1" applyBorder="1" applyAlignment="1">
      <alignment horizontal="center" vertical="center" wrapText="1"/>
    </xf>
    <xf numFmtId="0" fontId="27" fillId="0" borderId="0" xfId="43" applyFont="1" applyBorder="1" applyAlignment="1">
      <alignment horizontal="center" vertical="center"/>
    </xf>
    <xf numFmtId="0" fontId="26" fillId="0" borderId="0" xfId="43" applyFont="1" applyBorder="1" applyAlignment="1">
      <alignment horizontal="center"/>
    </xf>
    <xf numFmtId="0" fontId="27" fillId="0" borderId="0" xfId="43" applyFont="1"/>
    <xf numFmtId="0" fontId="28" fillId="28" borderId="11" xfId="43" applyFont="1" applyFill="1" applyBorder="1" applyAlignment="1">
      <alignment horizontal="center" vertical="center" wrapText="1"/>
    </xf>
    <xf numFmtId="0" fontId="28" fillId="28" borderId="10" xfId="43" applyFont="1" applyFill="1" applyBorder="1" applyAlignment="1">
      <alignment horizontal="center" vertical="center"/>
    </xf>
    <xf numFmtId="0" fontId="28" fillId="28" borderId="14" xfId="43" applyFont="1" applyFill="1" applyBorder="1" applyAlignment="1">
      <alignment horizontal="center" vertical="center"/>
    </xf>
    <xf numFmtId="0" fontId="28" fillId="28" borderId="15" xfId="43" applyFont="1" applyFill="1" applyBorder="1" applyAlignment="1">
      <alignment horizontal="center" vertical="center"/>
    </xf>
    <xf numFmtId="0" fontId="28" fillId="28" borderId="16" xfId="43" applyFont="1" applyFill="1" applyBorder="1" applyAlignment="1">
      <alignment horizontal="center" vertical="center"/>
    </xf>
    <xf numFmtId="0" fontId="28" fillId="28" borderId="14" xfId="43" applyFont="1" applyFill="1" applyBorder="1" applyAlignment="1">
      <alignment horizontal="center" vertical="center" wrapText="1"/>
    </xf>
    <xf numFmtId="0" fontId="28" fillId="28" borderId="15" xfId="43" applyFont="1" applyFill="1" applyBorder="1" applyAlignment="1">
      <alignment horizontal="center" vertical="center" wrapText="1"/>
    </xf>
    <xf numFmtId="0" fontId="28" fillId="28" borderId="15" xfId="43" applyFont="1" applyFill="1" applyBorder="1" applyAlignment="1">
      <alignment horizontal="left" vertical="center" wrapText="1"/>
    </xf>
    <xf numFmtId="0" fontId="28" fillId="28" borderId="15" xfId="43" applyFont="1" applyFill="1" applyBorder="1" applyAlignment="1">
      <alignment horizontal="center" vertical="center" wrapText="1"/>
    </xf>
    <xf numFmtId="0" fontId="28" fillId="0" borderId="0" xfId="43" applyFont="1" applyBorder="1" applyAlignment="1">
      <alignment horizontal="center" vertical="center" wrapText="1"/>
    </xf>
    <xf numFmtId="0" fontId="28" fillId="28" borderId="17" xfId="43" applyFont="1" applyFill="1" applyBorder="1" applyAlignment="1">
      <alignment horizontal="center" vertical="center" wrapText="1"/>
    </xf>
    <xf numFmtId="0" fontId="28" fillId="28" borderId="10" xfId="43" applyFont="1" applyFill="1" applyBorder="1" applyAlignment="1">
      <alignment horizontal="center" vertical="center" wrapText="1"/>
    </xf>
    <xf numFmtId="164" fontId="27" fillId="0" borderId="0" xfId="46" applyNumberFormat="1" applyFont="1"/>
    <xf numFmtId="0" fontId="28" fillId="28" borderId="11" xfId="43" applyFont="1" applyFill="1" applyBorder="1" applyAlignment="1">
      <alignment horizontal="center"/>
    </xf>
    <xf numFmtId="9" fontId="27" fillId="0" borderId="0" xfId="43" applyNumberFormat="1" applyFont="1"/>
    <xf numFmtId="0" fontId="26" fillId="27" borderId="23" xfId="43" applyFont="1" applyFill="1" applyBorder="1" applyAlignment="1">
      <alignment horizontal="center" vertical="center" wrapText="1"/>
    </xf>
    <xf numFmtId="0" fontId="26" fillId="27" borderId="12" xfId="43" applyFont="1" applyFill="1" applyBorder="1" applyAlignment="1">
      <alignment horizontal="center" vertical="center" wrapText="1"/>
    </xf>
    <xf numFmtId="0" fontId="26" fillId="27" borderId="13" xfId="43" applyFont="1" applyFill="1" applyBorder="1" applyAlignment="1">
      <alignment horizontal="left" vertical="center"/>
    </xf>
    <xf numFmtId="9" fontId="27" fillId="0" borderId="0" xfId="47" applyFont="1"/>
    <xf numFmtId="165" fontId="27" fillId="0" borderId="0" xfId="43" applyNumberFormat="1" applyFont="1"/>
    <xf numFmtId="0" fontId="27" fillId="28" borderId="21" xfId="43" applyFont="1" applyFill="1" applyBorder="1" applyAlignment="1">
      <alignment horizontal="center" vertical="center"/>
    </xf>
    <xf numFmtId="17" fontId="27" fillId="28" borderId="22" xfId="43" applyNumberFormat="1" applyFont="1" applyFill="1" applyBorder="1" applyAlignment="1">
      <alignment horizontal="center" vertical="center"/>
    </xf>
    <xf numFmtId="0" fontId="27" fillId="28" borderId="22" xfId="43" applyFont="1" applyFill="1" applyBorder="1" applyAlignment="1">
      <alignment horizontal="center" vertical="center"/>
    </xf>
    <xf numFmtId="0" fontId="27" fillId="28" borderId="22" xfId="43" applyNumberFormat="1" applyFont="1" applyFill="1" applyBorder="1" applyAlignment="1">
      <alignment horizontal="center" vertical="center"/>
    </xf>
    <xf numFmtId="0" fontId="28" fillId="0" borderId="0" xfId="43" applyFont="1" applyBorder="1" applyAlignment="1">
      <alignment horizontal="center"/>
    </xf>
    <xf numFmtId="0" fontId="27" fillId="0" borderId="0" xfId="0" applyFont="1"/>
    <xf numFmtId="0" fontId="27" fillId="0" borderId="0" xfId="43" applyFont="1" applyAlignment="1">
      <alignment horizontal="center" vertical="center"/>
    </xf>
    <xf numFmtId="165" fontId="27" fillId="0" borderId="0" xfId="43" applyNumberFormat="1" applyFont="1" applyAlignment="1">
      <alignment horizontal="center" vertical="center"/>
    </xf>
    <xf numFmtId="0" fontId="27" fillId="27" borderId="21" xfId="43" applyFont="1" applyFill="1" applyBorder="1" applyAlignment="1">
      <alignment horizontal="center" vertical="center"/>
    </xf>
    <xf numFmtId="17" fontId="27" fillId="27" borderId="22" xfId="43" applyNumberFormat="1" applyFont="1" applyFill="1" applyBorder="1" applyAlignment="1">
      <alignment horizontal="center" vertical="center"/>
    </xf>
    <xf numFmtId="0" fontId="27" fillId="27" borderId="22" xfId="43" applyFont="1" applyFill="1" applyBorder="1" applyAlignment="1">
      <alignment horizontal="center" vertical="center"/>
    </xf>
    <xf numFmtId="0" fontId="27" fillId="27" borderId="22" xfId="43" applyNumberFormat="1" applyFont="1" applyFill="1" applyBorder="1" applyAlignment="1">
      <alignment horizontal="center" vertical="center"/>
    </xf>
    <xf numFmtId="0" fontId="27" fillId="0" borderId="0" xfId="43" applyFont="1" applyBorder="1"/>
    <xf numFmtId="0" fontId="26" fillId="0" borderId="0" xfId="43" applyFont="1" applyBorder="1" applyAlignment="1">
      <alignment horizontal="center" vertical="center"/>
    </xf>
    <xf numFmtId="0" fontId="29" fillId="0" borderId="0" xfId="43" applyFont="1" applyBorder="1" applyAlignment="1">
      <alignment horizontal="center" vertical="center"/>
    </xf>
    <xf numFmtId="0" fontId="30" fillId="24" borderId="0" xfId="43" applyFont="1" applyFill="1" applyBorder="1" applyAlignment="1" applyProtection="1">
      <alignment horizontal="center" vertical="center"/>
    </xf>
    <xf numFmtId="14" fontId="31" fillId="26" borderId="0" xfId="43" applyNumberFormat="1" applyFont="1" applyFill="1" applyBorder="1" applyAlignment="1">
      <alignment horizontal="center" vertical="center"/>
    </xf>
    <xf numFmtId="0" fontId="31" fillId="26" borderId="0" xfId="43" applyFont="1" applyFill="1" applyBorder="1" applyAlignment="1">
      <alignment horizontal="center" vertical="center"/>
    </xf>
    <xf numFmtId="2" fontId="31" fillId="26" borderId="0" xfId="43" applyNumberFormat="1" applyFont="1" applyFill="1" applyBorder="1" applyAlignment="1">
      <alignment horizontal="center" vertical="center"/>
    </xf>
    <xf numFmtId="0" fontId="30" fillId="0" borderId="0" xfId="43" applyFont="1" applyBorder="1" applyAlignment="1">
      <alignment horizontal="center" vertical="center"/>
    </xf>
    <xf numFmtId="0" fontId="27" fillId="27" borderId="18" xfId="43" applyFont="1" applyFill="1" applyBorder="1" applyAlignment="1">
      <alignment horizontal="center" vertical="center"/>
    </xf>
    <xf numFmtId="17" fontId="26" fillId="27" borderId="20" xfId="43" applyNumberFormat="1" applyFont="1" applyFill="1" applyBorder="1" applyAlignment="1">
      <alignment horizontal="center" vertical="center"/>
    </xf>
    <xf numFmtId="0" fontId="26" fillId="27" borderId="19" xfId="43" applyFont="1" applyFill="1" applyBorder="1" applyAlignment="1">
      <alignment horizontal="center" vertical="center"/>
    </xf>
    <xf numFmtId="0" fontId="32" fillId="27" borderId="19" xfId="43" applyFont="1" applyFill="1" applyBorder="1" applyAlignment="1">
      <alignment horizontal="center" vertical="center"/>
    </xf>
    <xf numFmtId="0" fontId="33" fillId="24" borderId="0" xfId="43" applyFont="1" applyFill="1" applyBorder="1" applyAlignment="1" applyProtection="1">
      <alignment horizontal="center" vertical="center"/>
    </xf>
    <xf numFmtId="14" fontId="34" fillId="25" borderId="0" xfId="43" applyNumberFormat="1" applyFont="1" applyFill="1" applyBorder="1" applyAlignment="1">
      <alignment horizontal="center" vertical="center"/>
    </xf>
    <xf numFmtId="0" fontId="27" fillId="25" borderId="0" xfId="43" applyFont="1" applyFill="1" applyBorder="1" applyAlignment="1">
      <alignment horizontal="center" vertical="center"/>
    </xf>
    <xf numFmtId="2" fontId="34" fillId="25" borderId="0" xfId="43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6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2 2" xfId="43"/>
    <cellStyle name="Normal 3" xfId="45"/>
    <cellStyle name="Note" xfId="37" builtinId="10" customBuiltin="1"/>
    <cellStyle name="Output" xfId="38" builtinId="21" customBuiltin="1"/>
    <cellStyle name="Percent" xfId="47" builtinId="5"/>
    <cellStyle name="Percent 2" xfId="44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sdp2\pii450_c\RMP\Gazitedbill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,Retired"/>
      <sheetName val="Try.Month exp."/>
      <sheetName val="Frount,back"/>
      <sheetName val="DEY   VAJATI"/>
      <sheetName val="Comslip"/>
      <sheetName val="COMPUTER SLIP"/>
      <sheetName val="A ROLL"/>
      <sheetName val="FORM STR 56"/>
      <sheetName val="P L I"/>
      <sheetName val="Payslip"/>
      <sheetName val="J"/>
      <sheetName val="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ekgs 1$2003 ns; ekgs 2$2003</v>
          </cell>
        </row>
      </sheetData>
      <sheetData sheetId="4">
        <row r="2">
          <cell r="H2" t="str">
            <v>To be filled in the treasury</v>
          </cell>
        </row>
      </sheetData>
      <sheetData sheetId="5">
        <row r="2">
          <cell r="C2" t="str">
            <v>[Computer Slip]</v>
          </cell>
        </row>
      </sheetData>
      <sheetData sheetId="6">
        <row r="2">
          <cell r="J2" t="str">
            <v>osru iV dz-</v>
          </cell>
        </row>
      </sheetData>
      <sheetData sheetId="7">
        <row r="2">
          <cell r="D2" t="str">
            <v xml:space="preserve">  FORM NO.S.T.R.56</v>
          </cell>
        </row>
      </sheetData>
      <sheetData sheetId="8">
        <row r="2">
          <cell r="D2" t="str">
            <v>Schedule of deduction of account of the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DE8E0D-3D74-452C-8D9F-16C45937CA66}" diskRevisions="1" revisionId="16" version="5">
  <header guid="{268CE4AC-ADBA-48E9-BFDA-24AF870158A3}" dateTime="2022-08-18T18:04:18" maxSheetId="3" userName="Admin" r:id="rId1">
    <sheetIdMap count="2">
      <sheetId val="1"/>
      <sheetId val="2"/>
    </sheetIdMap>
  </header>
  <header guid="{31B65328-8FF3-4798-821D-2E5FF7E9FA2B}" dateTime="2022-08-18T18:06:52" maxSheetId="3" userName="Admin" r:id="rId2" minRId="1" maxRId="7">
    <sheetIdMap count="2">
      <sheetId val="1"/>
      <sheetId val="2"/>
    </sheetIdMap>
  </header>
  <header guid="{67ABD495-861C-4215-848C-75CB5AAE6F76}" dateTime="2022-08-18T18:09:57" maxSheetId="3" userName="Admin" r:id="rId3" minRId="11" maxRId="12">
    <sheetIdMap count="2">
      <sheetId val="1"/>
      <sheetId val="2"/>
    </sheetIdMap>
  </header>
  <header guid="{89F6C8AF-3882-439C-945C-AD713F508A6B}" dateTime="2022-08-18T18:17:53" maxSheetId="3" userName="Admin" r:id="rId4" minRId="13">
    <sheetIdMap count="2">
      <sheetId val="1"/>
      <sheetId val="2"/>
    </sheetIdMap>
  </header>
  <header guid="{7EDE8E0D-3D74-452C-8D9F-16C45937CA66}" dateTime="2022-08-19T15:43:11" maxSheetId="3" userName="Admin" r:id="rId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:XFD1" action="deleteRow">
    <rfmt sheetId="1" xfDxf="1" sqref="A1:XFD1" start="0" length="0"/>
  </rrc>
  <rrc rId="2" sId="1" ref="A1:XFD1" action="deleteRow">
    <rfmt sheetId="1" xfDxf="1" sqref="A1:XFD1" start="0" length="0"/>
  </rrc>
  <rrc rId="3" sId="1" ref="A1:XFD1" action="deleteRow">
    <rfmt sheetId="1" xfDxf="1" sqref="A1:XFD1" start="0" length="0"/>
  </rrc>
  <rrc rId="4" sId="1" ref="A1:XFD1" action="deleteRow">
    <rfmt sheetId="1" xfDxf="1" sqref="A1:XFD1" start="0" length="0"/>
  </rrc>
  <rrc rId="5" sId="1" ref="A1:XFD1" action="deleteRow">
    <rfmt sheetId="1" xfDxf="1" sqref="A1:XFD1" start="0" length="0"/>
  </rrc>
  <rrc rId="6" sId="1" ref="A1:XFD1" action="deleteRow">
    <rfmt sheetId="1" xfDxf="1" sqref="A1:XFD1" start="0" length="0"/>
    <rfmt sheetId="1" sqref="E1" start="0" length="0">
      <dxf>
        <font>
          <sz val="10"/>
          <color auto="1"/>
          <name val="Arial"/>
          <scheme val="none"/>
        </font>
      </dxf>
    </rfmt>
    <rfmt sheetId="1" sqref="F1" start="0" length="0">
      <dxf>
        <font>
          <sz val="10"/>
          <color auto="1"/>
          <name val="Arial"/>
          <scheme val="none"/>
        </font>
      </dxf>
    </rfmt>
    <rfmt sheetId="1" sqref="G1" start="0" length="0">
      <dxf>
        <font>
          <sz val="10"/>
          <color auto="1"/>
          <name val="Arial"/>
          <scheme val="none"/>
        </font>
      </dxf>
    </rfmt>
    <rfmt sheetId="1" sqref="H1" start="0" length="0">
      <dxf>
        <font>
          <sz val="10"/>
          <color auto="1"/>
          <name val="Arial"/>
          <scheme val="none"/>
        </font>
      </dxf>
    </rfmt>
    <rfmt sheetId="1" sqref="I1" start="0" length="0">
      <dxf>
        <font>
          <sz val="10"/>
          <color auto="1"/>
          <name val="Arial"/>
          <scheme val="none"/>
        </font>
      </dxf>
    </rfmt>
    <rfmt sheetId="1" sqref="J1" start="0" length="0">
      <dxf>
        <font>
          <sz val="10"/>
          <color auto="1"/>
          <name val="Arial"/>
          <scheme val="none"/>
        </font>
      </dxf>
    </rfmt>
    <rfmt sheetId="1" sqref="K1" start="0" length="0">
      <dxf>
        <font>
          <sz val="10"/>
          <color auto="1"/>
          <name val="Arial"/>
          <scheme val="none"/>
        </font>
      </dxf>
    </rfmt>
  </rrc>
  <rrc rId="7" sId="1" ref="A1:XFD1" action="deleteRow">
    <rfmt sheetId="1" xfDxf="1" sqref="A1:XFD1" start="0" length="0"/>
    <rfmt sheetId="1" sqref="E1" start="0" length="0">
      <dxf>
        <font>
          <sz val="10"/>
          <color auto="1"/>
          <name val="Arial"/>
          <scheme val="none"/>
        </font>
      </dxf>
    </rfmt>
    <rfmt sheetId="1" sqref="F1" start="0" length="0">
      <dxf>
        <font>
          <sz val="10"/>
          <color auto="1"/>
          <name val="Arial"/>
          <scheme val="none"/>
        </font>
      </dxf>
    </rfmt>
    <rfmt sheetId="1" sqref="G1" start="0" length="0">
      <dxf>
        <font>
          <sz val="10"/>
          <color auto="1"/>
          <name val="Arial"/>
          <scheme val="none"/>
        </font>
      </dxf>
    </rfmt>
    <rfmt sheetId="1" sqref="H1" start="0" length="0">
      <dxf>
        <font>
          <sz val="10"/>
          <color auto="1"/>
          <name val="Arial"/>
          <scheme val="none"/>
        </font>
      </dxf>
    </rfmt>
    <rfmt sheetId="1" sqref="I1" start="0" length="0">
      <dxf>
        <font>
          <sz val="10"/>
          <color auto="1"/>
          <name val="Arial"/>
          <scheme val="none"/>
        </font>
      </dxf>
    </rfmt>
    <rfmt sheetId="1" sqref="J1" start="0" length="0">
      <dxf>
        <font>
          <sz val="10"/>
          <color auto="1"/>
          <name val="Arial"/>
          <scheme val="none"/>
        </font>
      </dxf>
    </rfmt>
    <rfmt sheetId="1" sqref="K1" start="0" length="0">
      <dxf>
        <font>
          <sz val="10"/>
          <color auto="1"/>
          <name val="Arial"/>
          <scheme val="none"/>
        </font>
      </dxf>
    </rfmt>
  </rrc>
  <rfmt sheetId="1" sqref="A1:D1">
    <dxf>
      <fill>
        <patternFill patternType="solid">
          <bgColor theme="9" tint="0.79998168889431442"/>
        </patternFill>
      </fill>
    </dxf>
  </rfmt>
  <rfmt sheetId="1" sqref="A2:D2">
    <dxf>
      <fill>
        <patternFill patternType="solid">
          <bgColor theme="2"/>
        </patternFill>
      </fill>
    </dxf>
  </rfmt>
  <rfmt sheetId="1" sqref="A3:D3">
    <dxf>
      <fill>
        <patternFill patternType="solid">
          <bgColor theme="9" tint="0.79998168889431442"/>
        </patternFill>
      </fill>
    </dxf>
  </rfmt>
  <rcv guid="{79255197-FD86-4918-94DA-274AA18090D2}" action="delete"/>
  <rdn rId="0" localSheetId="2" customView="1" name="Z_79255197_FD86_4918_94DA_274AA18090D2_.wvu.PrintArea" hidden="1" oldHidden="1">
    <formula>'Regular With Janevery Increment'!$A$1:$J$13</formula>
    <oldFormula>'Regular With Janevery Increment'!$A$1:$J$13</oldFormula>
  </rdn>
  <rdn rId="0" localSheetId="2" customView="1" name="Z_79255197_FD86_4918_94DA_274AA18090D2_.wvu.PrintTitles" hidden="1" oldHidden="1">
    <formula>'Regular With Janevery Increment'!$2:$4</formula>
    <oldFormula>'Regular With Janevery Increment'!$2:$4</oldFormula>
  </rdn>
  <rdn rId="0" localSheetId="2" customView="1" name="Z_79255197_FD86_4918_94DA_274AA18090D2_.wvu.Cols" hidden="1" oldHidden="1">
    <formula>'Regular With Janevery Increment'!$JB:$JB,'Regular With Janevery Increment'!$SX:$SX,'Regular With Janevery Increment'!$ACT:$ACT,'Regular With Janevery Increment'!$AMP:$AMP,'Regular With Janevery Increment'!$AWL:$AWL,'Regular With Janevery Increment'!$BGH:$BGH,'Regular With Janevery Increment'!$BQD:$BQD,'Regular With Janevery Increment'!$BZZ:$BZZ,'Regular With Janevery Increment'!$CJV:$CJV,'Regular With Janevery Increment'!$CTR:$CTR,'Regular With Janevery Increment'!$DDN:$DDN,'Regular With Janevery Increment'!$DNJ:$DNJ,'Regular With Janevery Increment'!$DXF:$DXF,'Regular With Janevery Increment'!$EHB:$EHB,'Regular With Janevery Increment'!$EQX:$EQX,'Regular With Janevery Increment'!$FAT:$FAT,'Regular With Janevery Increment'!$FKP:$FKP,'Regular With Janevery Increment'!$FUL:$FUL,'Regular With Janevery Increment'!$GEH:$GEH,'Regular With Janevery Increment'!$GOD:$GOD,'Regular With Janevery Increment'!$GXZ:$GXZ,'Regular With Janevery Increment'!$HHV:$HHV,'Regular With Janevery Increment'!$HRR:$HRR,'Regular With Janevery Increment'!$IBN:$IBN,'Regular With Janevery Increment'!$ILJ:$ILJ,'Regular With Janevery Increment'!$IVF:$IVF,'Regular With Janevery Increment'!$JFB:$JFB,'Regular With Janevery Increment'!$JOX:$JOX,'Regular With Janevery Increment'!$JYT:$JYT,'Regular With Janevery Increment'!$KIP:$KIP,'Regular With Janevery Increment'!$KSL:$KSL,'Regular With Janevery Increment'!$LCH:$LCH,'Regular With Janevery Increment'!$LMD:$LMD,'Regular With Janevery Increment'!$LVZ:$LVZ,'Regular With Janevery Increment'!$MFV:$MFV,'Regular With Janevery Increment'!$MPR:$MPR,'Regular With Janevery Increment'!$MZN:$MZN,'Regular With Janevery Increment'!$NJJ:$NJJ,'Regular With Janevery Increment'!$NTF:$NTF,'Regular With Janevery Increment'!$ODB:$ODB,'Regular With Janevery Increment'!$OMX:$OMX,'Regular With Janevery Increment'!$OWT:$OWT,'Regular With Janevery Increment'!$PGP:$PGP,'Regular With Janevery Increment'!$PQL:$PQL,'Regular With Janevery Increment'!$QAH:$QAH,'Regular With Janevery Increment'!$QKD:$QKD,'Regular With Janevery Increment'!$QTZ:$QTZ,'Regular With Janevery Increment'!$RDV:$RDV,'Regular With Janevery Increment'!$RNR:$RNR,'Regular With Janevery Increment'!$RXN:$RXN,'Regular With Janevery Increment'!$SHJ:$SHJ,'Regular With Janevery Increment'!$SRF:$SRF,'Regular With Janevery Increment'!$TBB:$TBB,'Regular With Janevery Increment'!$TKX:$TKX,'Regular With Janevery Increment'!$TUT:$TUT,'Regular With Janevery Increment'!$UEP:$UEP,'Regular With Janevery Increment'!$UOL:$UOL,'Regular With Janevery Increment'!$UYH:$UYH,'Regular With Janevery Increment'!$VID:$VID,'Regular With Janevery Increment'!$VRZ:$VRZ,'Regular With Janevery Increment'!$WBV:$WBV,'Regular With Janevery Increment'!$WLR:$WLR,'Regular With Janevery Increment'!$WVN:$WVN</formula>
    <oldFormula>'Regular With Janevery Increment'!$JB:$JB,'Regular With Janevery Increment'!$SX:$SX,'Regular With Janevery Increment'!$ACT:$ACT,'Regular With Janevery Increment'!$AMP:$AMP,'Regular With Janevery Increment'!$AWL:$AWL,'Regular With Janevery Increment'!$BGH:$BGH,'Regular With Janevery Increment'!$BQD:$BQD,'Regular With Janevery Increment'!$BZZ:$BZZ,'Regular With Janevery Increment'!$CJV:$CJV,'Regular With Janevery Increment'!$CTR:$CTR,'Regular With Janevery Increment'!$DDN:$DDN,'Regular With Janevery Increment'!$DNJ:$DNJ,'Regular With Janevery Increment'!$DXF:$DXF,'Regular With Janevery Increment'!$EHB:$EHB,'Regular With Janevery Increment'!$EQX:$EQX,'Regular With Janevery Increment'!$FAT:$FAT,'Regular With Janevery Increment'!$FKP:$FKP,'Regular With Janevery Increment'!$FUL:$FUL,'Regular With Janevery Increment'!$GEH:$GEH,'Regular With Janevery Increment'!$GOD:$GOD,'Regular With Janevery Increment'!$GXZ:$GXZ,'Regular With Janevery Increment'!$HHV:$HHV,'Regular With Janevery Increment'!$HRR:$HRR,'Regular With Janevery Increment'!$IBN:$IBN,'Regular With Janevery Increment'!$ILJ:$ILJ,'Regular With Janevery Increment'!$IVF:$IVF,'Regular With Janevery Increment'!$JFB:$JFB,'Regular With Janevery Increment'!$JOX:$JOX,'Regular With Janevery Increment'!$JYT:$JYT,'Regular With Janevery Increment'!$KIP:$KIP,'Regular With Janevery Increment'!$KSL:$KSL,'Regular With Janevery Increment'!$LCH:$LCH,'Regular With Janevery Increment'!$LMD:$LMD,'Regular With Janevery Increment'!$LVZ:$LVZ,'Regular With Janevery Increment'!$MFV:$MFV,'Regular With Janevery Increment'!$MPR:$MPR,'Regular With Janevery Increment'!$MZN:$MZN,'Regular With Janevery Increment'!$NJJ:$NJJ,'Regular With Janevery Increment'!$NTF:$NTF,'Regular With Janevery Increment'!$ODB:$ODB,'Regular With Janevery Increment'!$OMX:$OMX,'Regular With Janevery Increment'!$OWT:$OWT,'Regular With Janevery Increment'!$PGP:$PGP,'Regular With Janevery Increment'!$PQL:$PQL,'Regular With Janevery Increment'!$QAH:$QAH,'Regular With Janevery Increment'!$QKD:$QKD,'Regular With Janevery Increment'!$QTZ:$QTZ,'Regular With Janevery Increment'!$RDV:$RDV,'Regular With Janevery Increment'!$RNR:$RNR,'Regular With Janevery Increment'!$RXN:$RXN,'Regular With Janevery Increment'!$SHJ:$SHJ,'Regular With Janevery Increment'!$SRF:$SRF,'Regular With Janevery Increment'!$TBB:$TBB,'Regular With Janevery Increment'!$TKX:$TKX,'Regular With Janevery Increment'!$TUT:$TUT,'Regular With Janevery Increment'!$UEP:$UEP,'Regular With Janevery Increment'!$UOL:$UOL,'Regular With Janevery Increment'!$UYH:$UYH,'Regular With Janevery Increment'!$VID:$VID,'Regular With Janevery Increment'!$VRZ:$VRZ,'Regular With Janevery Increment'!$WBV:$WBV,'Regular With Janevery Increment'!$WLR:$WLR,'Regular With Janevery Increment'!$WVN:$WVN</oldFormula>
  </rdn>
  <rcv guid="{79255197-FD86-4918-94DA-274AA18090D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2">
    <oc r="H10">
      <f>SUM(F10:G10)</f>
    </oc>
    <nc r="H10">
      <f>SUM(F10:G10)</f>
    </nc>
  </rcc>
  <rcc rId="12" sId="2">
    <oc r="D6">
      <f>ROUND(VLOOKUP(B6,$R$12:$S$15,2)*(C6),0)</f>
    </oc>
    <nc r="D6">
      <f>ROUND(VLOOKUP(B6,$R$12:$S$15,2)*(C6),0)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B3" t="inlineStr">
      <is>
        <r>
          <t xml:space="preserve">आपण पेन्शन विक्री केली आहे का? </t>
        </r>
        <r>
          <rPr>
            <sz val="10"/>
            <rFont val="Arial"/>
            <family val="2"/>
          </rPr>
          <t>कृपया निवडावे</t>
        </r>
      </is>
    </oc>
    <nc r="B3" t="inlineStr">
      <is>
        <r>
          <t xml:space="preserve">आपण पेन्शन विक्री केली आहे का? </t>
        </r>
        <r>
          <rPr>
            <sz val="10"/>
            <color rgb="FFFF0000"/>
            <rFont val="Arial"/>
            <family val="2"/>
          </rPr>
          <t>कृपया निवडावे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XFD1048576" start="0" length="2147483647">
    <dxf>
      <font>
        <sz val="14"/>
      </font>
    </dxf>
  </rfmt>
  <rcv guid="{79255197-FD86-4918-94DA-274AA18090D2}" action="delete"/>
  <rdn rId="0" localSheetId="2" customView="1" name="Z_79255197_FD86_4918_94DA_274AA18090D2_.wvu.PrintArea" hidden="1" oldHidden="1">
    <formula>'Regular With Janevery Increment'!$A$1:$J$13</formula>
    <oldFormula>'Regular With Janevery Increment'!$A$1:$J$13</oldFormula>
  </rdn>
  <rdn rId="0" localSheetId="2" customView="1" name="Z_79255197_FD86_4918_94DA_274AA18090D2_.wvu.PrintTitles" hidden="1" oldHidden="1">
    <formula>'Regular With Janevery Increment'!$2:$4</formula>
    <oldFormula>'Regular With Janevery Increment'!$2:$4</oldFormula>
  </rdn>
  <rdn rId="0" localSheetId="2" customView="1" name="Z_79255197_FD86_4918_94DA_274AA18090D2_.wvu.Cols" hidden="1" oldHidden="1">
    <formula>'Regular With Janevery Increment'!$JB:$JB,'Regular With Janevery Increment'!$SX:$SX,'Regular With Janevery Increment'!$ACT:$ACT,'Regular With Janevery Increment'!$AMP:$AMP,'Regular With Janevery Increment'!$AWL:$AWL,'Regular With Janevery Increment'!$BGH:$BGH,'Regular With Janevery Increment'!$BQD:$BQD,'Regular With Janevery Increment'!$BZZ:$BZZ,'Regular With Janevery Increment'!$CJV:$CJV,'Regular With Janevery Increment'!$CTR:$CTR,'Regular With Janevery Increment'!$DDN:$DDN,'Regular With Janevery Increment'!$DNJ:$DNJ,'Regular With Janevery Increment'!$DXF:$DXF,'Regular With Janevery Increment'!$EHB:$EHB,'Regular With Janevery Increment'!$EQX:$EQX,'Regular With Janevery Increment'!$FAT:$FAT,'Regular With Janevery Increment'!$FKP:$FKP,'Regular With Janevery Increment'!$FUL:$FUL,'Regular With Janevery Increment'!$GEH:$GEH,'Regular With Janevery Increment'!$GOD:$GOD,'Regular With Janevery Increment'!$GXZ:$GXZ,'Regular With Janevery Increment'!$HHV:$HHV,'Regular With Janevery Increment'!$HRR:$HRR,'Regular With Janevery Increment'!$IBN:$IBN,'Regular With Janevery Increment'!$ILJ:$ILJ,'Regular With Janevery Increment'!$IVF:$IVF,'Regular With Janevery Increment'!$JFB:$JFB,'Regular With Janevery Increment'!$JOX:$JOX,'Regular With Janevery Increment'!$JYT:$JYT,'Regular With Janevery Increment'!$KIP:$KIP,'Regular With Janevery Increment'!$KSL:$KSL,'Regular With Janevery Increment'!$LCH:$LCH,'Regular With Janevery Increment'!$LMD:$LMD,'Regular With Janevery Increment'!$LVZ:$LVZ,'Regular With Janevery Increment'!$MFV:$MFV,'Regular With Janevery Increment'!$MPR:$MPR,'Regular With Janevery Increment'!$MZN:$MZN,'Regular With Janevery Increment'!$NJJ:$NJJ,'Regular With Janevery Increment'!$NTF:$NTF,'Regular With Janevery Increment'!$ODB:$ODB,'Regular With Janevery Increment'!$OMX:$OMX,'Regular With Janevery Increment'!$OWT:$OWT,'Regular With Janevery Increment'!$PGP:$PGP,'Regular With Janevery Increment'!$PQL:$PQL,'Regular With Janevery Increment'!$QAH:$QAH,'Regular With Janevery Increment'!$QKD:$QKD,'Regular With Janevery Increment'!$QTZ:$QTZ,'Regular With Janevery Increment'!$RDV:$RDV,'Regular With Janevery Increment'!$RNR:$RNR,'Regular With Janevery Increment'!$RXN:$RXN,'Regular With Janevery Increment'!$SHJ:$SHJ,'Regular With Janevery Increment'!$SRF:$SRF,'Regular With Janevery Increment'!$TBB:$TBB,'Regular With Janevery Increment'!$TKX:$TKX,'Regular With Janevery Increment'!$TUT:$TUT,'Regular With Janevery Increment'!$UEP:$UEP,'Regular With Janevery Increment'!$UOL:$UOL,'Regular With Janevery Increment'!$UYH:$UYH,'Regular With Janevery Increment'!$VID:$VID,'Regular With Janevery Increment'!$VRZ:$VRZ,'Regular With Janevery Increment'!$WBV:$WBV,'Regular With Janevery Increment'!$WLR:$WLR,'Regular With Janevery Increment'!$WVN:$WVN</formula>
    <oldFormula>'Regular With Janevery Increment'!$JB:$JB,'Regular With Janevery Increment'!$SX:$SX,'Regular With Janevery Increment'!$ACT:$ACT,'Regular With Janevery Increment'!$AMP:$AMP,'Regular With Janevery Increment'!$AWL:$AWL,'Regular With Janevery Increment'!$BGH:$BGH,'Regular With Janevery Increment'!$BQD:$BQD,'Regular With Janevery Increment'!$BZZ:$BZZ,'Regular With Janevery Increment'!$CJV:$CJV,'Regular With Janevery Increment'!$CTR:$CTR,'Regular With Janevery Increment'!$DDN:$DDN,'Regular With Janevery Increment'!$DNJ:$DNJ,'Regular With Janevery Increment'!$DXF:$DXF,'Regular With Janevery Increment'!$EHB:$EHB,'Regular With Janevery Increment'!$EQX:$EQX,'Regular With Janevery Increment'!$FAT:$FAT,'Regular With Janevery Increment'!$FKP:$FKP,'Regular With Janevery Increment'!$FUL:$FUL,'Regular With Janevery Increment'!$GEH:$GEH,'Regular With Janevery Increment'!$GOD:$GOD,'Regular With Janevery Increment'!$GXZ:$GXZ,'Regular With Janevery Increment'!$HHV:$HHV,'Regular With Janevery Increment'!$HRR:$HRR,'Regular With Janevery Increment'!$IBN:$IBN,'Regular With Janevery Increment'!$ILJ:$ILJ,'Regular With Janevery Increment'!$IVF:$IVF,'Regular With Janevery Increment'!$JFB:$JFB,'Regular With Janevery Increment'!$JOX:$JOX,'Regular With Janevery Increment'!$JYT:$JYT,'Regular With Janevery Increment'!$KIP:$KIP,'Regular With Janevery Increment'!$KSL:$KSL,'Regular With Janevery Increment'!$LCH:$LCH,'Regular With Janevery Increment'!$LMD:$LMD,'Regular With Janevery Increment'!$LVZ:$LVZ,'Regular With Janevery Increment'!$MFV:$MFV,'Regular With Janevery Increment'!$MPR:$MPR,'Regular With Janevery Increment'!$MZN:$MZN,'Regular With Janevery Increment'!$NJJ:$NJJ,'Regular With Janevery Increment'!$NTF:$NTF,'Regular With Janevery Increment'!$ODB:$ODB,'Regular With Janevery Increment'!$OMX:$OMX,'Regular With Janevery Increment'!$OWT:$OWT,'Regular With Janevery Increment'!$PGP:$PGP,'Regular With Janevery Increment'!$PQL:$PQL,'Regular With Janevery Increment'!$QAH:$QAH,'Regular With Janevery Increment'!$QKD:$QKD,'Regular With Janevery Increment'!$QTZ:$QTZ,'Regular With Janevery Increment'!$RDV:$RDV,'Regular With Janevery Increment'!$RNR:$RNR,'Regular With Janevery Increment'!$RXN:$RXN,'Regular With Janevery Increment'!$SHJ:$SHJ,'Regular With Janevery Increment'!$SRF:$SRF,'Regular With Janevery Increment'!$TBB:$TBB,'Regular With Janevery Increment'!$TKX:$TKX,'Regular With Janevery Increment'!$TUT:$TUT,'Regular With Janevery Increment'!$UEP:$UEP,'Regular With Janevery Increment'!$UOL:$UOL,'Regular With Janevery Increment'!$UYH:$UYH,'Regular With Janevery Increment'!$VID:$VID,'Regular With Janevery Increment'!$VRZ:$VRZ,'Regular With Janevery Increment'!$WBV:$WBV,'Regular With Janevery Increment'!$WLR:$WLR,'Regular With Janevery Increment'!$WVN:$WVN</oldFormula>
  </rdn>
  <rcv guid="{79255197-FD86-4918-94DA-274AA18090D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zoomScale="160" zoomScaleNormal="160" workbookViewId="0">
      <selection activeCell="D6" sqref="D6"/>
    </sheetView>
  </sheetViews>
  <sheetFormatPr defaultRowHeight="12.75" x14ac:dyDescent="0.2"/>
  <cols>
    <col min="2" max="2" width="54.28515625" customWidth="1"/>
    <col min="4" max="4" width="57.85546875" customWidth="1"/>
  </cols>
  <sheetData>
    <row r="1" spans="1:11" ht="25.5" x14ac:dyDescent="0.35">
      <c r="A1" s="5">
        <v>1</v>
      </c>
      <c r="B1" s="5" t="s">
        <v>11</v>
      </c>
      <c r="C1" s="6" t="s">
        <v>10</v>
      </c>
      <c r="D1" s="7" t="s">
        <v>17</v>
      </c>
      <c r="E1" s="1"/>
      <c r="F1" s="3"/>
      <c r="G1" s="2">
        <f>+IF(D3="No",H2,I2)</f>
        <v>41100</v>
      </c>
      <c r="H1" s="3"/>
      <c r="I1" s="3"/>
      <c r="J1" s="3"/>
      <c r="K1" s="1"/>
    </row>
    <row r="2" spans="1:11" ht="25.5" x14ac:dyDescent="0.35">
      <c r="A2" s="8">
        <v>2</v>
      </c>
      <c r="B2" s="8" t="s">
        <v>12</v>
      </c>
      <c r="C2" s="9" t="s">
        <v>10</v>
      </c>
      <c r="D2" s="10">
        <v>37401</v>
      </c>
      <c r="E2" s="1"/>
      <c r="F2" s="3"/>
      <c r="G2" s="3">
        <f>+D2</f>
        <v>37401</v>
      </c>
      <c r="H2" s="4">
        <f>ROUND(G2/1.31,0)</f>
        <v>28550</v>
      </c>
      <c r="I2" s="4">
        <f>ROUND(+G2*1.0989,0)</f>
        <v>41100</v>
      </c>
      <c r="J2" s="3"/>
      <c r="K2" s="1"/>
    </row>
    <row r="3" spans="1:11" ht="57.75" customHeight="1" x14ac:dyDescent="0.2">
      <c r="A3" s="11">
        <v>3</v>
      </c>
      <c r="B3" s="12" t="s">
        <v>18</v>
      </c>
      <c r="C3" s="6" t="s">
        <v>10</v>
      </c>
      <c r="D3" s="7" t="s">
        <v>8</v>
      </c>
      <c r="E3" s="1"/>
      <c r="F3" s="3"/>
      <c r="G3" s="3" t="s">
        <v>8</v>
      </c>
      <c r="H3" s="3"/>
      <c r="I3" s="3"/>
      <c r="J3" s="3"/>
      <c r="K3" s="1"/>
    </row>
    <row r="4" spans="1:11" x14ac:dyDescent="0.2">
      <c r="E4" s="1"/>
      <c r="F4" s="3"/>
      <c r="G4" s="3" t="s">
        <v>9</v>
      </c>
      <c r="H4" s="3"/>
      <c r="I4" s="3"/>
      <c r="J4" s="3"/>
      <c r="K4" s="1"/>
    </row>
    <row r="5" spans="1:11" x14ac:dyDescent="0.2">
      <c r="E5" s="1"/>
      <c r="F5" s="3"/>
      <c r="G5" s="3"/>
      <c r="H5" s="3"/>
      <c r="I5" s="3"/>
      <c r="J5" s="3"/>
      <c r="K5" s="1"/>
    </row>
    <row r="6" spans="1:11" x14ac:dyDescent="0.2">
      <c r="E6" s="1"/>
      <c r="F6" s="1"/>
      <c r="G6" s="1"/>
      <c r="H6" s="1"/>
      <c r="I6" s="1"/>
      <c r="J6" s="1"/>
      <c r="K6" s="1"/>
    </row>
  </sheetData>
  <customSheetViews>
    <customSheetView guid="{79255197-FD86-4918-94DA-274AA18090D2}" scale="160" showGridLines="0">
      <selection activeCell="D6" sqref="D6"/>
      <pageMargins left="0.7" right="0.7" top="0.75" bottom="0.75" header="0.3" footer="0.3"/>
    </customSheetView>
  </customSheetViews>
  <dataValidations count="1">
    <dataValidation type="list" allowBlank="1" showInputMessage="1" showErrorMessage="1" sqref="D3">
      <formula1>$G$3:$G$4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VN179"/>
  <sheetViews>
    <sheetView tabSelected="1" view="pageBreakPreview" zoomScale="145" zoomScaleSheetLayoutView="145" workbookViewId="0">
      <pane ySplit="4" topLeftCell="A5" activePane="bottomLeft" state="frozen"/>
      <selection pane="bottomLeft" activeCell="F6" sqref="F6"/>
    </sheetView>
  </sheetViews>
  <sheetFormatPr defaultRowHeight="18" x14ac:dyDescent="0.25"/>
  <cols>
    <col min="1" max="10" width="16.28515625" style="16" customWidth="1"/>
    <col min="11" max="11" width="8.140625" style="49" customWidth="1"/>
    <col min="12" max="12" width="6.42578125" style="16" customWidth="1"/>
    <col min="13" max="15" width="8.28515625" style="16" customWidth="1"/>
    <col min="16" max="16" width="19.42578125" style="16" customWidth="1"/>
    <col min="17" max="17" width="9.140625" style="16" customWidth="1"/>
    <col min="18" max="18" width="11.7109375" style="16" customWidth="1"/>
    <col min="19" max="19" width="9.140625" style="16" customWidth="1"/>
    <col min="20" max="20" width="11.140625" style="16" bestFit="1" customWidth="1"/>
    <col min="21" max="231" width="9.140625" style="16"/>
    <col min="232" max="232" width="3.140625" style="16" customWidth="1"/>
    <col min="233" max="233" width="7.28515625" style="16" bestFit="1" customWidth="1"/>
    <col min="234" max="235" width="7" style="16" bestFit="1" customWidth="1"/>
    <col min="236" max="236" width="6" style="16" bestFit="1" customWidth="1"/>
    <col min="237" max="237" width="6" style="16" customWidth="1"/>
    <col min="238" max="239" width="5" style="16" bestFit="1" customWidth="1"/>
    <col min="240" max="240" width="6" style="16" bestFit="1" customWidth="1"/>
    <col min="241" max="241" width="6.5703125" style="16" bestFit="1" customWidth="1"/>
    <col min="242" max="242" width="8.5703125" style="16" customWidth="1"/>
    <col min="243" max="243" width="5" style="16" bestFit="1" customWidth="1"/>
    <col min="244" max="244" width="7" style="16" bestFit="1" customWidth="1"/>
    <col min="245" max="245" width="6.85546875" style="16" customWidth="1"/>
    <col min="246" max="246" width="7.140625" style="16" customWidth="1"/>
    <col min="247" max="247" width="6" style="16" bestFit="1" customWidth="1"/>
    <col min="248" max="249" width="5" style="16" bestFit="1" customWidth="1"/>
    <col min="250" max="250" width="3.28515625" style="16" bestFit="1" customWidth="1"/>
    <col min="251" max="251" width="6" style="16" bestFit="1" customWidth="1"/>
    <col min="252" max="252" width="7.85546875" style="16" bestFit="1" customWidth="1"/>
    <col min="253" max="253" width="3.28515625" style="16" bestFit="1" customWidth="1"/>
    <col min="254" max="254" width="4" style="16" bestFit="1" customWidth="1"/>
    <col min="255" max="256" width="3.28515625" style="16" bestFit="1" customWidth="1"/>
    <col min="257" max="257" width="5" style="16" bestFit="1" customWidth="1"/>
    <col min="258" max="258" width="7.140625" style="16" bestFit="1" customWidth="1"/>
    <col min="259" max="259" width="5.7109375" style="16" bestFit="1" customWidth="1"/>
    <col min="260" max="260" width="5.85546875" style="16" customWidth="1"/>
    <col min="261" max="261" width="6.7109375" style="16" bestFit="1" customWidth="1"/>
    <col min="262" max="262" width="9.140625" style="16" hidden="1" customWidth="1"/>
    <col min="263" max="263" width="6.42578125" style="16" customWidth="1"/>
    <col min="264" max="264" width="8.28515625" style="16" customWidth="1"/>
    <col min="265" max="265" width="10.140625" style="16" bestFit="1" customWidth="1"/>
    <col min="266" max="266" width="8.5703125" style="16" bestFit="1" customWidth="1"/>
    <col min="267" max="267" width="16.140625" style="16" bestFit="1" customWidth="1"/>
    <col min="268" max="268" width="9.85546875" style="16" bestFit="1" customWidth="1"/>
    <col min="269" max="271" width="8.28515625" style="16" customWidth="1"/>
    <col min="272" max="272" width="10.28515625" style="16" customWidth="1"/>
    <col min="273" max="273" width="9.140625" style="16" customWidth="1"/>
    <col min="274" max="274" width="10.28515625" style="16" customWidth="1"/>
    <col min="275" max="275" width="9.140625" style="16" customWidth="1"/>
    <col min="276" max="487" width="9.140625" style="16"/>
    <col min="488" max="488" width="3.140625" style="16" customWidth="1"/>
    <col min="489" max="489" width="7.28515625" style="16" bestFit="1" customWidth="1"/>
    <col min="490" max="491" width="7" style="16" bestFit="1" customWidth="1"/>
    <col min="492" max="492" width="6" style="16" bestFit="1" customWidth="1"/>
    <col min="493" max="493" width="6" style="16" customWidth="1"/>
    <col min="494" max="495" width="5" style="16" bestFit="1" customWidth="1"/>
    <col min="496" max="496" width="6" style="16" bestFit="1" customWidth="1"/>
    <col min="497" max="497" width="6.5703125" style="16" bestFit="1" customWidth="1"/>
    <col min="498" max="498" width="8.5703125" style="16" customWidth="1"/>
    <col min="499" max="499" width="5" style="16" bestFit="1" customWidth="1"/>
    <col min="500" max="500" width="7" style="16" bestFit="1" customWidth="1"/>
    <col min="501" max="501" width="6.85546875" style="16" customWidth="1"/>
    <col min="502" max="502" width="7.140625" style="16" customWidth="1"/>
    <col min="503" max="503" width="6" style="16" bestFit="1" customWidth="1"/>
    <col min="504" max="505" width="5" style="16" bestFit="1" customWidth="1"/>
    <col min="506" max="506" width="3.28515625" style="16" bestFit="1" customWidth="1"/>
    <col min="507" max="507" width="6" style="16" bestFit="1" customWidth="1"/>
    <col min="508" max="508" width="7.85546875" style="16" bestFit="1" customWidth="1"/>
    <col min="509" max="509" width="3.28515625" style="16" bestFit="1" customWidth="1"/>
    <col min="510" max="510" width="4" style="16" bestFit="1" customWidth="1"/>
    <col min="511" max="512" width="3.28515625" style="16" bestFit="1" customWidth="1"/>
    <col min="513" max="513" width="5" style="16" bestFit="1" customWidth="1"/>
    <col min="514" max="514" width="7.140625" style="16" bestFit="1" customWidth="1"/>
    <col min="515" max="515" width="5.7109375" style="16" bestFit="1" customWidth="1"/>
    <col min="516" max="516" width="5.85546875" style="16" customWidth="1"/>
    <col min="517" max="517" width="6.7109375" style="16" bestFit="1" customWidth="1"/>
    <col min="518" max="518" width="9.140625" style="16" hidden="1" customWidth="1"/>
    <col min="519" max="519" width="6.42578125" style="16" customWidth="1"/>
    <col min="520" max="520" width="8.28515625" style="16" customWidth="1"/>
    <col min="521" max="521" width="10.140625" style="16" bestFit="1" customWidth="1"/>
    <col min="522" max="522" width="8.5703125" style="16" bestFit="1" customWidth="1"/>
    <col min="523" max="523" width="16.140625" style="16" bestFit="1" customWidth="1"/>
    <col min="524" max="524" width="9.85546875" style="16" bestFit="1" customWidth="1"/>
    <col min="525" max="527" width="8.28515625" style="16" customWidth="1"/>
    <col min="528" max="528" width="10.28515625" style="16" customWidth="1"/>
    <col min="529" max="529" width="9.140625" style="16" customWidth="1"/>
    <col min="530" max="530" width="10.28515625" style="16" customWidth="1"/>
    <col min="531" max="531" width="9.140625" style="16" customWidth="1"/>
    <col min="532" max="743" width="9.140625" style="16"/>
    <col min="744" max="744" width="3.140625" style="16" customWidth="1"/>
    <col min="745" max="745" width="7.28515625" style="16" bestFit="1" customWidth="1"/>
    <col min="746" max="747" width="7" style="16" bestFit="1" customWidth="1"/>
    <col min="748" max="748" width="6" style="16" bestFit="1" customWidth="1"/>
    <col min="749" max="749" width="6" style="16" customWidth="1"/>
    <col min="750" max="751" width="5" style="16" bestFit="1" customWidth="1"/>
    <col min="752" max="752" width="6" style="16" bestFit="1" customWidth="1"/>
    <col min="753" max="753" width="6.5703125" style="16" bestFit="1" customWidth="1"/>
    <col min="754" max="754" width="8.5703125" style="16" customWidth="1"/>
    <col min="755" max="755" width="5" style="16" bestFit="1" customWidth="1"/>
    <col min="756" max="756" width="7" style="16" bestFit="1" customWidth="1"/>
    <col min="757" max="757" width="6.85546875" style="16" customWidth="1"/>
    <col min="758" max="758" width="7.140625" style="16" customWidth="1"/>
    <col min="759" max="759" width="6" style="16" bestFit="1" customWidth="1"/>
    <col min="760" max="761" width="5" style="16" bestFit="1" customWidth="1"/>
    <col min="762" max="762" width="3.28515625" style="16" bestFit="1" customWidth="1"/>
    <col min="763" max="763" width="6" style="16" bestFit="1" customWidth="1"/>
    <col min="764" max="764" width="7.85546875" style="16" bestFit="1" customWidth="1"/>
    <col min="765" max="765" width="3.28515625" style="16" bestFit="1" customWidth="1"/>
    <col min="766" max="766" width="4" style="16" bestFit="1" customWidth="1"/>
    <col min="767" max="768" width="3.28515625" style="16" bestFit="1" customWidth="1"/>
    <col min="769" max="769" width="5" style="16" bestFit="1" customWidth="1"/>
    <col min="770" max="770" width="7.140625" style="16" bestFit="1" customWidth="1"/>
    <col min="771" max="771" width="5.7109375" style="16" bestFit="1" customWidth="1"/>
    <col min="772" max="772" width="5.85546875" style="16" customWidth="1"/>
    <col min="773" max="773" width="6.7109375" style="16" bestFit="1" customWidth="1"/>
    <col min="774" max="774" width="9.140625" style="16" hidden="1" customWidth="1"/>
    <col min="775" max="775" width="6.42578125" style="16" customWidth="1"/>
    <col min="776" max="776" width="8.28515625" style="16" customWidth="1"/>
    <col min="777" max="777" width="10.140625" style="16" bestFit="1" customWidth="1"/>
    <col min="778" max="778" width="8.5703125" style="16" bestFit="1" customWidth="1"/>
    <col min="779" max="779" width="16.140625" style="16" bestFit="1" customWidth="1"/>
    <col min="780" max="780" width="9.85546875" style="16" bestFit="1" customWidth="1"/>
    <col min="781" max="783" width="8.28515625" style="16" customWidth="1"/>
    <col min="784" max="784" width="10.28515625" style="16" customWidth="1"/>
    <col min="785" max="785" width="9.140625" style="16" customWidth="1"/>
    <col min="786" max="786" width="10.28515625" style="16" customWidth="1"/>
    <col min="787" max="787" width="9.140625" style="16" customWidth="1"/>
    <col min="788" max="999" width="9.140625" style="16"/>
    <col min="1000" max="1000" width="3.140625" style="16" customWidth="1"/>
    <col min="1001" max="1001" width="7.28515625" style="16" bestFit="1" customWidth="1"/>
    <col min="1002" max="1003" width="7" style="16" bestFit="1" customWidth="1"/>
    <col min="1004" max="1004" width="6" style="16" bestFit="1" customWidth="1"/>
    <col min="1005" max="1005" width="6" style="16" customWidth="1"/>
    <col min="1006" max="1007" width="5" style="16" bestFit="1" customWidth="1"/>
    <col min="1008" max="1008" width="6" style="16" bestFit="1" customWidth="1"/>
    <col min="1009" max="1009" width="6.5703125" style="16" bestFit="1" customWidth="1"/>
    <col min="1010" max="1010" width="8.5703125" style="16" customWidth="1"/>
    <col min="1011" max="1011" width="5" style="16" bestFit="1" customWidth="1"/>
    <col min="1012" max="1012" width="7" style="16" bestFit="1" customWidth="1"/>
    <col min="1013" max="1013" width="6.85546875" style="16" customWidth="1"/>
    <col min="1014" max="1014" width="7.140625" style="16" customWidth="1"/>
    <col min="1015" max="1015" width="6" style="16" bestFit="1" customWidth="1"/>
    <col min="1016" max="1017" width="5" style="16" bestFit="1" customWidth="1"/>
    <col min="1018" max="1018" width="3.28515625" style="16" bestFit="1" customWidth="1"/>
    <col min="1019" max="1019" width="6" style="16" bestFit="1" customWidth="1"/>
    <col min="1020" max="1020" width="7.85546875" style="16" bestFit="1" customWidth="1"/>
    <col min="1021" max="1021" width="3.28515625" style="16" bestFit="1" customWidth="1"/>
    <col min="1022" max="1022" width="4" style="16" bestFit="1" customWidth="1"/>
    <col min="1023" max="1024" width="3.28515625" style="16" bestFit="1" customWidth="1"/>
    <col min="1025" max="1025" width="5" style="16" bestFit="1" customWidth="1"/>
    <col min="1026" max="1026" width="7.140625" style="16" bestFit="1" customWidth="1"/>
    <col min="1027" max="1027" width="5.7109375" style="16" bestFit="1" customWidth="1"/>
    <col min="1028" max="1028" width="5.85546875" style="16" customWidth="1"/>
    <col min="1029" max="1029" width="6.7109375" style="16" bestFit="1" customWidth="1"/>
    <col min="1030" max="1030" width="9.140625" style="16" hidden="1" customWidth="1"/>
    <col min="1031" max="1031" width="6.42578125" style="16" customWidth="1"/>
    <col min="1032" max="1032" width="8.28515625" style="16" customWidth="1"/>
    <col min="1033" max="1033" width="10.140625" style="16" bestFit="1" customWidth="1"/>
    <col min="1034" max="1034" width="8.5703125" style="16" bestFit="1" customWidth="1"/>
    <col min="1035" max="1035" width="16.140625" style="16" bestFit="1" customWidth="1"/>
    <col min="1036" max="1036" width="9.85546875" style="16" bestFit="1" customWidth="1"/>
    <col min="1037" max="1039" width="8.28515625" style="16" customWidth="1"/>
    <col min="1040" max="1040" width="10.28515625" style="16" customWidth="1"/>
    <col min="1041" max="1041" width="9.140625" style="16" customWidth="1"/>
    <col min="1042" max="1042" width="10.28515625" style="16" customWidth="1"/>
    <col min="1043" max="1043" width="9.140625" style="16" customWidth="1"/>
    <col min="1044" max="1255" width="9.140625" style="16"/>
    <col min="1256" max="1256" width="3.140625" style="16" customWidth="1"/>
    <col min="1257" max="1257" width="7.28515625" style="16" bestFit="1" customWidth="1"/>
    <col min="1258" max="1259" width="7" style="16" bestFit="1" customWidth="1"/>
    <col min="1260" max="1260" width="6" style="16" bestFit="1" customWidth="1"/>
    <col min="1261" max="1261" width="6" style="16" customWidth="1"/>
    <col min="1262" max="1263" width="5" style="16" bestFit="1" customWidth="1"/>
    <col min="1264" max="1264" width="6" style="16" bestFit="1" customWidth="1"/>
    <col min="1265" max="1265" width="6.5703125" style="16" bestFit="1" customWidth="1"/>
    <col min="1266" max="1266" width="8.5703125" style="16" customWidth="1"/>
    <col min="1267" max="1267" width="5" style="16" bestFit="1" customWidth="1"/>
    <col min="1268" max="1268" width="7" style="16" bestFit="1" customWidth="1"/>
    <col min="1269" max="1269" width="6.85546875" style="16" customWidth="1"/>
    <col min="1270" max="1270" width="7.140625" style="16" customWidth="1"/>
    <col min="1271" max="1271" width="6" style="16" bestFit="1" customWidth="1"/>
    <col min="1272" max="1273" width="5" style="16" bestFit="1" customWidth="1"/>
    <col min="1274" max="1274" width="3.28515625" style="16" bestFit="1" customWidth="1"/>
    <col min="1275" max="1275" width="6" style="16" bestFit="1" customWidth="1"/>
    <col min="1276" max="1276" width="7.85546875" style="16" bestFit="1" customWidth="1"/>
    <col min="1277" max="1277" width="3.28515625" style="16" bestFit="1" customWidth="1"/>
    <col min="1278" max="1278" width="4" style="16" bestFit="1" customWidth="1"/>
    <col min="1279" max="1280" width="3.28515625" style="16" bestFit="1" customWidth="1"/>
    <col min="1281" max="1281" width="5" style="16" bestFit="1" customWidth="1"/>
    <col min="1282" max="1282" width="7.140625" style="16" bestFit="1" customWidth="1"/>
    <col min="1283" max="1283" width="5.7109375" style="16" bestFit="1" customWidth="1"/>
    <col min="1284" max="1284" width="5.85546875" style="16" customWidth="1"/>
    <col min="1285" max="1285" width="6.7109375" style="16" bestFit="1" customWidth="1"/>
    <col min="1286" max="1286" width="9.140625" style="16" hidden="1" customWidth="1"/>
    <col min="1287" max="1287" width="6.42578125" style="16" customWidth="1"/>
    <col min="1288" max="1288" width="8.28515625" style="16" customWidth="1"/>
    <col min="1289" max="1289" width="10.140625" style="16" bestFit="1" customWidth="1"/>
    <col min="1290" max="1290" width="8.5703125" style="16" bestFit="1" customWidth="1"/>
    <col min="1291" max="1291" width="16.140625" style="16" bestFit="1" customWidth="1"/>
    <col min="1292" max="1292" width="9.85546875" style="16" bestFit="1" customWidth="1"/>
    <col min="1293" max="1295" width="8.28515625" style="16" customWidth="1"/>
    <col min="1296" max="1296" width="10.28515625" style="16" customWidth="1"/>
    <col min="1297" max="1297" width="9.140625" style="16" customWidth="1"/>
    <col min="1298" max="1298" width="10.28515625" style="16" customWidth="1"/>
    <col min="1299" max="1299" width="9.140625" style="16" customWidth="1"/>
    <col min="1300" max="1511" width="9.140625" style="16"/>
    <col min="1512" max="1512" width="3.140625" style="16" customWidth="1"/>
    <col min="1513" max="1513" width="7.28515625" style="16" bestFit="1" customWidth="1"/>
    <col min="1514" max="1515" width="7" style="16" bestFit="1" customWidth="1"/>
    <col min="1516" max="1516" width="6" style="16" bestFit="1" customWidth="1"/>
    <col min="1517" max="1517" width="6" style="16" customWidth="1"/>
    <col min="1518" max="1519" width="5" style="16" bestFit="1" customWidth="1"/>
    <col min="1520" max="1520" width="6" style="16" bestFit="1" customWidth="1"/>
    <col min="1521" max="1521" width="6.5703125" style="16" bestFit="1" customWidth="1"/>
    <col min="1522" max="1522" width="8.5703125" style="16" customWidth="1"/>
    <col min="1523" max="1523" width="5" style="16" bestFit="1" customWidth="1"/>
    <col min="1524" max="1524" width="7" style="16" bestFit="1" customWidth="1"/>
    <col min="1525" max="1525" width="6.85546875" style="16" customWidth="1"/>
    <col min="1526" max="1526" width="7.140625" style="16" customWidth="1"/>
    <col min="1527" max="1527" width="6" style="16" bestFit="1" customWidth="1"/>
    <col min="1528" max="1529" width="5" style="16" bestFit="1" customWidth="1"/>
    <col min="1530" max="1530" width="3.28515625" style="16" bestFit="1" customWidth="1"/>
    <col min="1531" max="1531" width="6" style="16" bestFit="1" customWidth="1"/>
    <col min="1532" max="1532" width="7.85546875" style="16" bestFit="1" customWidth="1"/>
    <col min="1533" max="1533" width="3.28515625" style="16" bestFit="1" customWidth="1"/>
    <col min="1534" max="1534" width="4" style="16" bestFit="1" customWidth="1"/>
    <col min="1535" max="1536" width="3.28515625" style="16" bestFit="1" customWidth="1"/>
    <col min="1537" max="1537" width="5" style="16" bestFit="1" customWidth="1"/>
    <col min="1538" max="1538" width="7.140625" style="16" bestFit="1" customWidth="1"/>
    <col min="1539" max="1539" width="5.7109375" style="16" bestFit="1" customWidth="1"/>
    <col min="1540" max="1540" width="5.85546875" style="16" customWidth="1"/>
    <col min="1541" max="1541" width="6.7109375" style="16" bestFit="1" customWidth="1"/>
    <col min="1542" max="1542" width="9.140625" style="16" hidden="1" customWidth="1"/>
    <col min="1543" max="1543" width="6.42578125" style="16" customWidth="1"/>
    <col min="1544" max="1544" width="8.28515625" style="16" customWidth="1"/>
    <col min="1545" max="1545" width="10.140625" style="16" bestFit="1" customWidth="1"/>
    <col min="1546" max="1546" width="8.5703125" style="16" bestFit="1" customWidth="1"/>
    <col min="1547" max="1547" width="16.140625" style="16" bestFit="1" customWidth="1"/>
    <col min="1548" max="1548" width="9.85546875" style="16" bestFit="1" customWidth="1"/>
    <col min="1549" max="1551" width="8.28515625" style="16" customWidth="1"/>
    <col min="1552" max="1552" width="10.28515625" style="16" customWidth="1"/>
    <col min="1553" max="1553" width="9.140625" style="16" customWidth="1"/>
    <col min="1554" max="1554" width="10.28515625" style="16" customWidth="1"/>
    <col min="1555" max="1555" width="9.140625" style="16" customWidth="1"/>
    <col min="1556" max="1767" width="9.140625" style="16"/>
    <col min="1768" max="1768" width="3.140625" style="16" customWidth="1"/>
    <col min="1769" max="1769" width="7.28515625" style="16" bestFit="1" customWidth="1"/>
    <col min="1770" max="1771" width="7" style="16" bestFit="1" customWidth="1"/>
    <col min="1772" max="1772" width="6" style="16" bestFit="1" customWidth="1"/>
    <col min="1773" max="1773" width="6" style="16" customWidth="1"/>
    <col min="1774" max="1775" width="5" style="16" bestFit="1" customWidth="1"/>
    <col min="1776" max="1776" width="6" style="16" bestFit="1" customWidth="1"/>
    <col min="1777" max="1777" width="6.5703125" style="16" bestFit="1" customWidth="1"/>
    <col min="1778" max="1778" width="8.5703125" style="16" customWidth="1"/>
    <col min="1779" max="1779" width="5" style="16" bestFit="1" customWidth="1"/>
    <col min="1780" max="1780" width="7" style="16" bestFit="1" customWidth="1"/>
    <col min="1781" max="1781" width="6.85546875" style="16" customWidth="1"/>
    <col min="1782" max="1782" width="7.140625" style="16" customWidth="1"/>
    <col min="1783" max="1783" width="6" style="16" bestFit="1" customWidth="1"/>
    <col min="1784" max="1785" width="5" style="16" bestFit="1" customWidth="1"/>
    <col min="1786" max="1786" width="3.28515625" style="16" bestFit="1" customWidth="1"/>
    <col min="1787" max="1787" width="6" style="16" bestFit="1" customWidth="1"/>
    <col min="1788" max="1788" width="7.85546875" style="16" bestFit="1" customWidth="1"/>
    <col min="1789" max="1789" width="3.28515625" style="16" bestFit="1" customWidth="1"/>
    <col min="1790" max="1790" width="4" style="16" bestFit="1" customWidth="1"/>
    <col min="1791" max="1792" width="3.28515625" style="16" bestFit="1" customWidth="1"/>
    <col min="1793" max="1793" width="5" style="16" bestFit="1" customWidth="1"/>
    <col min="1794" max="1794" width="7.140625" style="16" bestFit="1" customWidth="1"/>
    <col min="1795" max="1795" width="5.7109375" style="16" bestFit="1" customWidth="1"/>
    <col min="1796" max="1796" width="5.85546875" style="16" customWidth="1"/>
    <col min="1797" max="1797" width="6.7109375" style="16" bestFit="1" customWidth="1"/>
    <col min="1798" max="1798" width="9.140625" style="16" hidden="1" customWidth="1"/>
    <col min="1799" max="1799" width="6.42578125" style="16" customWidth="1"/>
    <col min="1800" max="1800" width="8.28515625" style="16" customWidth="1"/>
    <col min="1801" max="1801" width="10.140625" style="16" bestFit="1" customWidth="1"/>
    <col min="1802" max="1802" width="8.5703125" style="16" bestFit="1" customWidth="1"/>
    <col min="1803" max="1803" width="16.140625" style="16" bestFit="1" customWidth="1"/>
    <col min="1804" max="1804" width="9.85546875" style="16" bestFit="1" customWidth="1"/>
    <col min="1805" max="1807" width="8.28515625" style="16" customWidth="1"/>
    <col min="1808" max="1808" width="10.28515625" style="16" customWidth="1"/>
    <col min="1809" max="1809" width="9.140625" style="16" customWidth="1"/>
    <col min="1810" max="1810" width="10.28515625" style="16" customWidth="1"/>
    <col min="1811" max="1811" width="9.140625" style="16" customWidth="1"/>
    <col min="1812" max="2023" width="9.140625" style="16"/>
    <col min="2024" max="2024" width="3.140625" style="16" customWidth="1"/>
    <col min="2025" max="2025" width="7.28515625" style="16" bestFit="1" customWidth="1"/>
    <col min="2026" max="2027" width="7" style="16" bestFit="1" customWidth="1"/>
    <col min="2028" max="2028" width="6" style="16" bestFit="1" customWidth="1"/>
    <col min="2029" max="2029" width="6" style="16" customWidth="1"/>
    <col min="2030" max="2031" width="5" style="16" bestFit="1" customWidth="1"/>
    <col min="2032" max="2032" width="6" style="16" bestFit="1" customWidth="1"/>
    <col min="2033" max="2033" width="6.5703125" style="16" bestFit="1" customWidth="1"/>
    <col min="2034" max="2034" width="8.5703125" style="16" customWidth="1"/>
    <col min="2035" max="2035" width="5" style="16" bestFit="1" customWidth="1"/>
    <col min="2036" max="2036" width="7" style="16" bestFit="1" customWidth="1"/>
    <col min="2037" max="2037" width="6.85546875" style="16" customWidth="1"/>
    <col min="2038" max="2038" width="7.140625" style="16" customWidth="1"/>
    <col min="2039" max="2039" width="6" style="16" bestFit="1" customWidth="1"/>
    <col min="2040" max="2041" width="5" style="16" bestFit="1" customWidth="1"/>
    <col min="2042" max="2042" width="3.28515625" style="16" bestFit="1" customWidth="1"/>
    <col min="2043" max="2043" width="6" style="16" bestFit="1" customWidth="1"/>
    <col min="2044" max="2044" width="7.85546875" style="16" bestFit="1" customWidth="1"/>
    <col min="2045" max="2045" width="3.28515625" style="16" bestFit="1" customWidth="1"/>
    <col min="2046" max="2046" width="4" style="16" bestFit="1" customWidth="1"/>
    <col min="2047" max="2048" width="3.28515625" style="16" bestFit="1" customWidth="1"/>
    <col min="2049" max="2049" width="5" style="16" bestFit="1" customWidth="1"/>
    <col min="2050" max="2050" width="7.140625" style="16" bestFit="1" customWidth="1"/>
    <col min="2051" max="2051" width="5.7109375" style="16" bestFit="1" customWidth="1"/>
    <col min="2052" max="2052" width="5.85546875" style="16" customWidth="1"/>
    <col min="2053" max="2053" width="6.7109375" style="16" bestFit="1" customWidth="1"/>
    <col min="2054" max="2054" width="9.140625" style="16" hidden="1" customWidth="1"/>
    <col min="2055" max="2055" width="6.42578125" style="16" customWidth="1"/>
    <col min="2056" max="2056" width="8.28515625" style="16" customWidth="1"/>
    <col min="2057" max="2057" width="10.140625" style="16" bestFit="1" customWidth="1"/>
    <col min="2058" max="2058" width="8.5703125" style="16" bestFit="1" customWidth="1"/>
    <col min="2059" max="2059" width="16.140625" style="16" bestFit="1" customWidth="1"/>
    <col min="2060" max="2060" width="9.85546875" style="16" bestFit="1" customWidth="1"/>
    <col min="2061" max="2063" width="8.28515625" style="16" customWidth="1"/>
    <col min="2064" max="2064" width="10.28515625" style="16" customWidth="1"/>
    <col min="2065" max="2065" width="9.140625" style="16" customWidth="1"/>
    <col min="2066" max="2066" width="10.28515625" style="16" customWidth="1"/>
    <col min="2067" max="2067" width="9.140625" style="16" customWidth="1"/>
    <col min="2068" max="2279" width="9.140625" style="16"/>
    <col min="2280" max="2280" width="3.140625" style="16" customWidth="1"/>
    <col min="2281" max="2281" width="7.28515625" style="16" bestFit="1" customWidth="1"/>
    <col min="2282" max="2283" width="7" style="16" bestFit="1" customWidth="1"/>
    <col min="2284" max="2284" width="6" style="16" bestFit="1" customWidth="1"/>
    <col min="2285" max="2285" width="6" style="16" customWidth="1"/>
    <col min="2286" max="2287" width="5" style="16" bestFit="1" customWidth="1"/>
    <col min="2288" max="2288" width="6" style="16" bestFit="1" customWidth="1"/>
    <col min="2289" max="2289" width="6.5703125" style="16" bestFit="1" customWidth="1"/>
    <col min="2290" max="2290" width="8.5703125" style="16" customWidth="1"/>
    <col min="2291" max="2291" width="5" style="16" bestFit="1" customWidth="1"/>
    <col min="2292" max="2292" width="7" style="16" bestFit="1" customWidth="1"/>
    <col min="2293" max="2293" width="6.85546875" style="16" customWidth="1"/>
    <col min="2294" max="2294" width="7.140625" style="16" customWidth="1"/>
    <col min="2295" max="2295" width="6" style="16" bestFit="1" customWidth="1"/>
    <col min="2296" max="2297" width="5" style="16" bestFit="1" customWidth="1"/>
    <col min="2298" max="2298" width="3.28515625" style="16" bestFit="1" customWidth="1"/>
    <col min="2299" max="2299" width="6" style="16" bestFit="1" customWidth="1"/>
    <col min="2300" max="2300" width="7.85546875" style="16" bestFit="1" customWidth="1"/>
    <col min="2301" max="2301" width="3.28515625" style="16" bestFit="1" customWidth="1"/>
    <col min="2302" max="2302" width="4" style="16" bestFit="1" customWidth="1"/>
    <col min="2303" max="2304" width="3.28515625" style="16" bestFit="1" customWidth="1"/>
    <col min="2305" max="2305" width="5" style="16" bestFit="1" customWidth="1"/>
    <col min="2306" max="2306" width="7.140625" style="16" bestFit="1" customWidth="1"/>
    <col min="2307" max="2307" width="5.7109375" style="16" bestFit="1" customWidth="1"/>
    <col min="2308" max="2308" width="5.85546875" style="16" customWidth="1"/>
    <col min="2309" max="2309" width="6.7109375" style="16" bestFit="1" customWidth="1"/>
    <col min="2310" max="2310" width="9.140625" style="16" hidden="1" customWidth="1"/>
    <col min="2311" max="2311" width="6.42578125" style="16" customWidth="1"/>
    <col min="2312" max="2312" width="8.28515625" style="16" customWidth="1"/>
    <col min="2313" max="2313" width="10.140625" style="16" bestFit="1" customWidth="1"/>
    <col min="2314" max="2314" width="8.5703125" style="16" bestFit="1" customWidth="1"/>
    <col min="2315" max="2315" width="16.140625" style="16" bestFit="1" customWidth="1"/>
    <col min="2316" max="2316" width="9.85546875" style="16" bestFit="1" customWidth="1"/>
    <col min="2317" max="2319" width="8.28515625" style="16" customWidth="1"/>
    <col min="2320" max="2320" width="10.28515625" style="16" customWidth="1"/>
    <col min="2321" max="2321" width="9.140625" style="16" customWidth="1"/>
    <col min="2322" max="2322" width="10.28515625" style="16" customWidth="1"/>
    <col min="2323" max="2323" width="9.140625" style="16" customWidth="1"/>
    <col min="2324" max="2535" width="9.140625" style="16"/>
    <col min="2536" max="2536" width="3.140625" style="16" customWidth="1"/>
    <col min="2537" max="2537" width="7.28515625" style="16" bestFit="1" customWidth="1"/>
    <col min="2538" max="2539" width="7" style="16" bestFit="1" customWidth="1"/>
    <col min="2540" max="2540" width="6" style="16" bestFit="1" customWidth="1"/>
    <col min="2541" max="2541" width="6" style="16" customWidth="1"/>
    <col min="2542" max="2543" width="5" style="16" bestFit="1" customWidth="1"/>
    <col min="2544" max="2544" width="6" style="16" bestFit="1" customWidth="1"/>
    <col min="2545" max="2545" width="6.5703125" style="16" bestFit="1" customWidth="1"/>
    <col min="2546" max="2546" width="8.5703125" style="16" customWidth="1"/>
    <col min="2547" max="2547" width="5" style="16" bestFit="1" customWidth="1"/>
    <col min="2548" max="2548" width="7" style="16" bestFit="1" customWidth="1"/>
    <col min="2549" max="2549" width="6.85546875" style="16" customWidth="1"/>
    <col min="2550" max="2550" width="7.140625" style="16" customWidth="1"/>
    <col min="2551" max="2551" width="6" style="16" bestFit="1" customWidth="1"/>
    <col min="2552" max="2553" width="5" style="16" bestFit="1" customWidth="1"/>
    <col min="2554" max="2554" width="3.28515625" style="16" bestFit="1" customWidth="1"/>
    <col min="2555" max="2555" width="6" style="16" bestFit="1" customWidth="1"/>
    <col min="2556" max="2556" width="7.85546875" style="16" bestFit="1" customWidth="1"/>
    <col min="2557" max="2557" width="3.28515625" style="16" bestFit="1" customWidth="1"/>
    <col min="2558" max="2558" width="4" style="16" bestFit="1" customWidth="1"/>
    <col min="2559" max="2560" width="3.28515625" style="16" bestFit="1" customWidth="1"/>
    <col min="2561" max="2561" width="5" style="16" bestFit="1" customWidth="1"/>
    <col min="2562" max="2562" width="7.140625" style="16" bestFit="1" customWidth="1"/>
    <col min="2563" max="2563" width="5.7109375" style="16" bestFit="1" customWidth="1"/>
    <col min="2564" max="2564" width="5.85546875" style="16" customWidth="1"/>
    <col min="2565" max="2565" width="6.7109375" style="16" bestFit="1" customWidth="1"/>
    <col min="2566" max="2566" width="9.140625" style="16" hidden="1" customWidth="1"/>
    <col min="2567" max="2567" width="6.42578125" style="16" customWidth="1"/>
    <col min="2568" max="2568" width="8.28515625" style="16" customWidth="1"/>
    <col min="2569" max="2569" width="10.140625" style="16" bestFit="1" customWidth="1"/>
    <col min="2570" max="2570" width="8.5703125" style="16" bestFit="1" customWidth="1"/>
    <col min="2571" max="2571" width="16.140625" style="16" bestFit="1" customWidth="1"/>
    <col min="2572" max="2572" width="9.85546875" style="16" bestFit="1" customWidth="1"/>
    <col min="2573" max="2575" width="8.28515625" style="16" customWidth="1"/>
    <col min="2576" max="2576" width="10.28515625" style="16" customWidth="1"/>
    <col min="2577" max="2577" width="9.140625" style="16" customWidth="1"/>
    <col min="2578" max="2578" width="10.28515625" style="16" customWidth="1"/>
    <col min="2579" max="2579" width="9.140625" style="16" customWidth="1"/>
    <col min="2580" max="2791" width="9.140625" style="16"/>
    <col min="2792" max="2792" width="3.140625" style="16" customWidth="1"/>
    <col min="2793" max="2793" width="7.28515625" style="16" bestFit="1" customWidth="1"/>
    <col min="2794" max="2795" width="7" style="16" bestFit="1" customWidth="1"/>
    <col min="2796" max="2796" width="6" style="16" bestFit="1" customWidth="1"/>
    <col min="2797" max="2797" width="6" style="16" customWidth="1"/>
    <col min="2798" max="2799" width="5" style="16" bestFit="1" customWidth="1"/>
    <col min="2800" max="2800" width="6" style="16" bestFit="1" customWidth="1"/>
    <col min="2801" max="2801" width="6.5703125" style="16" bestFit="1" customWidth="1"/>
    <col min="2802" max="2802" width="8.5703125" style="16" customWidth="1"/>
    <col min="2803" max="2803" width="5" style="16" bestFit="1" customWidth="1"/>
    <col min="2804" max="2804" width="7" style="16" bestFit="1" customWidth="1"/>
    <col min="2805" max="2805" width="6.85546875" style="16" customWidth="1"/>
    <col min="2806" max="2806" width="7.140625" style="16" customWidth="1"/>
    <col min="2807" max="2807" width="6" style="16" bestFit="1" customWidth="1"/>
    <col min="2808" max="2809" width="5" style="16" bestFit="1" customWidth="1"/>
    <col min="2810" max="2810" width="3.28515625" style="16" bestFit="1" customWidth="1"/>
    <col min="2811" max="2811" width="6" style="16" bestFit="1" customWidth="1"/>
    <col min="2812" max="2812" width="7.85546875" style="16" bestFit="1" customWidth="1"/>
    <col min="2813" max="2813" width="3.28515625" style="16" bestFit="1" customWidth="1"/>
    <col min="2814" max="2814" width="4" style="16" bestFit="1" customWidth="1"/>
    <col min="2815" max="2816" width="3.28515625" style="16" bestFit="1" customWidth="1"/>
    <col min="2817" max="2817" width="5" style="16" bestFit="1" customWidth="1"/>
    <col min="2818" max="2818" width="7.140625" style="16" bestFit="1" customWidth="1"/>
    <col min="2819" max="2819" width="5.7109375" style="16" bestFit="1" customWidth="1"/>
    <col min="2820" max="2820" width="5.85546875" style="16" customWidth="1"/>
    <col min="2821" max="2821" width="6.7109375" style="16" bestFit="1" customWidth="1"/>
    <col min="2822" max="2822" width="9.140625" style="16" hidden="1" customWidth="1"/>
    <col min="2823" max="2823" width="6.42578125" style="16" customWidth="1"/>
    <col min="2824" max="2824" width="8.28515625" style="16" customWidth="1"/>
    <col min="2825" max="2825" width="10.140625" style="16" bestFit="1" customWidth="1"/>
    <col min="2826" max="2826" width="8.5703125" style="16" bestFit="1" customWidth="1"/>
    <col min="2827" max="2827" width="16.140625" style="16" bestFit="1" customWidth="1"/>
    <col min="2828" max="2828" width="9.85546875" style="16" bestFit="1" customWidth="1"/>
    <col min="2829" max="2831" width="8.28515625" style="16" customWidth="1"/>
    <col min="2832" max="2832" width="10.28515625" style="16" customWidth="1"/>
    <col min="2833" max="2833" width="9.140625" style="16" customWidth="1"/>
    <col min="2834" max="2834" width="10.28515625" style="16" customWidth="1"/>
    <col min="2835" max="2835" width="9.140625" style="16" customWidth="1"/>
    <col min="2836" max="3047" width="9.140625" style="16"/>
    <col min="3048" max="3048" width="3.140625" style="16" customWidth="1"/>
    <col min="3049" max="3049" width="7.28515625" style="16" bestFit="1" customWidth="1"/>
    <col min="3050" max="3051" width="7" style="16" bestFit="1" customWidth="1"/>
    <col min="3052" max="3052" width="6" style="16" bestFit="1" customWidth="1"/>
    <col min="3053" max="3053" width="6" style="16" customWidth="1"/>
    <col min="3054" max="3055" width="5" style="16" bestFit="1" customWidth="1"/>
    <col min="3056" max="3056" width="6" style="16" bestFit="1" customWidth="1"/>
    <col min="3057" max="3057" width="6.5703125" style="16" bestFit="1" customWidth="1"/>
    <col min="3058" max="3058" width="8.5703125" style="16" customWidth="1"/>
    <col min="3059" max="3059" width="5" style="16" bestFit="1" customWidth="1"/>
    <col min="3060" max="3060" width="7" style="16" bestFit="1" customWidth="1"/>
    <col min="3061" max="3061" width="6.85546875" style="16" customWidth="1"/>
    <col min="3062" max="3062" width="7.140625" style="16" customWidth="1"/>
    <col min="3063" max="3063" width="6" style="16" bestFit="1" customWidth="1"/>
    <col min="3064" max="3065" width="5" style="16" bestFit="1" customWidth="1"/>
    <col min="3066" max="3066" width="3.28515625" style="16" bestFit="1" customWidth="1"/>
    <col min="3067" max="3067" width="6" style="16" bestFit="1" customWidth="1"/>
    <col min="3068" max="3068" width="7.85546875" style="16" bestFit="1" customWidth="1"/>
    <col min="3069" max="3069" width="3.28515625" style="16" bestFit="1" customWidth="1"/>
    <col min="3070" max="3070" width="4" style="16" bestFit="1" customWidth="1"/>
    <col min="3071" max="3072" width="3.28515625" style="16" bestFit="1" customWidth="1"/>
    <col min="3073" max="3073" width="5" style="16" bestFit="1" customWidth="1"/>
    <col min="3074" max="3074" width="7.140625" style="16" bestFit="1" customWidth="1"/>
    <col min="3075" max="3075" width="5.7109375" style="16" bestFit="1" customWidth="1"/>
    <col min="3076" max="3076" width="5.85546875" style="16" customWidth="1"/>
    <col min="3077" max="3077" width="6.7109375" style="16" bestFit="1" customWidth="1"/>
    <col min="3078" max="3078" width="9.140625" style="16" hidden="1" customWidth="1"/>
    <col min="3079" max="3079" width="6.42578125" style="16" customWidth="1"/>
    <col min="3080" max="3080" width="8.28515625" style="16" customWidth="1"/>
    <col min="3081" max="3081" width="10.140625" style="16" bestFit="1" customWidth="1"/>
    <col min="3082" max="3082" width="8.5703125" style="16" bestFit="1" customWidth="1"/>
    <col min="3083" max="3083" width="16.140625" style="16" bestFit="1" customWidth="1"/>
    <col min="3084" max="3084" width="9.85546875" style="16" bestFit="1" customWidth="1"/>
    <col min="3085" max="3087" width="8.28515625" style="16" customWidth="1"/>
    <col min="3088" max="3088" width="10.28515625" style="16" customWidth="1"/>
    <col min="3089" max="3089" width="9.140625" style="16" customWidth="1"/>
    <col min="3090" max="3090" width="10.28515625" style="16" customWidth="1"/>
    <col min="3091" max="3091" width="9.140625" style="16" customWidth="1"/>
    <col min="3092" max="3303" width="9.140625" style="16"/>
    <col min="3304" max="3304" width="3.140625" style="16" customWidth="1"/>
    <col min="3305" max="3305" width="7.28515625" style="16" bestFit="1" customWidth="1"/>
    <col min="3306" max="3307" width="7" style="16" bestFit="1" customWidth="1"/>
    <col min="3308" max="3308" width="6" style="16" bestFit="1" customWidth="1"/>
    <col min="3309" max="3309" width="6" style="16" customWidth="1"/>
    <col min="3310" max="3311" width="5" style="16" bestFit="1" customWidth="1"/>
    <col min="3312" max="3312" width="6" style="16" bestFit="1" customWidth="1"/>
    <col min="3313" max="3313" width="6.5703125" style="16" bestFit="1" customWidth="1"/>
    <col min="3314" max="3314" width="8.5703125" style="16" customWidth="1"/>
    <col min="3315" max="3315" width="5" style="16" bestFit="1" customWidth="1"/>
    <col min="3316" max="3316" width="7" style="16" bestFit="1" customWidth="1"/>
    <col min="3317" max="3317" width="6.85546875" style="16" customWidth="1"/>
    <col min="3318" max="3318" width="7.140625" style="16" customWidth="1"/>
    <col min="3319" max="3319" width="6" style="16" bestFit="1" customWidth="1"/>
    <col min="3320" max="3321" width="5" style="16" bestFit="1" customWidth="1"/>
    <col min="3322" max="3322" width="3.28515625" style="16" bestFit="1" customWidth="1"/>
    <col min="3323" max="3323" width="6" style="16" bestFit="1" customWidth="1"/>
    <col min="3324" max="3324" width="7.85546875" style="16" bestFit="1" customWidth="1"/>
    <col min="3325" max="3325" width="3.28515625" style="16" bestFit="1" customWidth="1"/>
    <col min="3326" max="3326" width="4" style="16" bestFit="1" customWidth="1"/>
    <col min="3327" max="3328" width="3.28515625" style="16" bestFit="1" customWidth="1"/>
    <col min="3329" max="3329" width="5" style="16" bestFit="1" customWidth="1"/>
    <col min="3330" max="3330" width="7.140625" style="16" bestFit="1" customWidth="1"/>
    <col min="3331" max="3331" width="5.7109375" style="16" bestFit="1" customWidth="1"/>
    <col min="3332" max="3332" width="5.85546875" style="16" customWidth="1"/>
    <col min="3333" max="3333" width="6.7109375" style="16" bestFit="1" customWidth="1"/>
    <col min="3334" max="3334" width="9.140625" style="16" hidden="1" customWidth="1"/>
    <col min="3335" max="3335" width="6.42578125" style="16" customWidth="1"/>
    <col min="3336" max="3336" width="8.28515625" style="16" customWidth="1"/>
    <col min="3337" max="3337" width="10.140625" style="16" bestFit="1" customWidth="1"/>
    <col min="3338" max="3338" width="8.5703125" style="16" bestFit="1" customWidth="1"/>
    <col min="3339" max="3339" width="16.140625" style="16" bestFit="1" customWidth="1"/>
    <col min="3340" max="3340" width="9.85546875" style="16" bestFit="1" customWidth="1"/>
    <col min="3341" max="3343" width="8.28515625" style="16" customWidth="1"/>
    <col min="3344" max="3344" width="10.28515625" style="16" customWidth="1"/>
    <col min="3345" max="3345" width="9.140625" style="16" customWidth="1"/>
    <col min="3346" max="3346" width="10.28515625" style="16" customWidth="1"/>
    <col min="3347" max="3347" width="9.140625" style="16" customWidth="1"/>
    <col min="3348" max="3559" width="9.140625" style="16"/>
    <col min="3560" max="3560" width="3.140625" style="16" customWidth="1"/>
    <col min="3561" max="3561" width="7.28515625" style="16" bestFit="1" customWidth="1"/>
    <col min="3562" max="3563" width="7" style="16" bestFit="1" customWidth="1"/>
    <col min="3564" max="3564" width="6" style="16" bestFit="1" customWidth="1"/>
    <col min="3565" max="3565" width="6" style="16" customWidth="1"/>
    <col min="3566" max="3567" width="5" style="16" bestFit="1" customWidth="1"/>
    <col min="3568" max="3568" width="6" style="16" bestFit="1" customWidth="1"/>
    <col min="3569" max="3569" width="6.5703125" style="16" bestFit="1" customWidth="1"/>
    <col min="3570" max="3570" width="8.5703125" style="16" customWidth="1"/>
    <col min="3571" max="3571" width="5" style="16" bestFit="1" customWidth="1"/>
    <col min="3572" max="3572" width="7" style="16" bestFit="1" customWidth="1"/>
    <col min="3573" max="3573" width="6.85546875" style="16" customWidth="1"/>
    <col min="3574" max="3574" width="7.140625" style="16" customWidth="1"/>
    <col min="3575" max="3575" width="6" style="16" bestFit="1" customWidth="1"/>
    <col min="3576" max="3577" width="5" style="16" bestFit="1" customWidth="1"/>
    <col min="3578" max="3578" width="3.28515625" style="16" bestFit="1" customWidth="1"/>
    <col min="3579" max="3579" width="6" style="16" bestFit="1" customWidth="1"/>
    <col min="3580" max="3580" width="7.85546875" style="16" bestFit="1" customWidth="1"/>
    <col min="3581" max="3581" width="3.28515625" style="16" bestFit="1" customWidth="1"/>
    <col min="3582" max="3582" width="4" style="16" bestFit="1" customWidth="1"/>
    <col min="3583" max="3584" width="3.28515625" style="16" bestFit="1" customWidth="1"/>
    <col min="3585" max="3585" width="5" style="16" bestFit="1" customWidth="1"/>
    <col min="3586" max="3586" width="7.140625" style="16" bestFit="1" customWidth="1"/>
    <col min="3587" max="3587" width="5.7109375" style="16" bestFit="1" customWidth="1"/>
    <col min="3588" max="3588" width="5.85546875" style="16" customWidth="1"/>
    <col min="3589" max="3589" width="6.7109375" style="16" bestFit="1" customWidth="1"/>
    <col min="3590" max="3590" width="9.140625" style="16" hidden="1" customWidth="1"/>
    <col min="3591" max="3591" width="6.42578125" style="16" customWidth="1"/>
    <col min="3592" max="3592" width="8.28515625" style="16" customWidth="1"/>
    <col min="3593" max="3593" width="10.140625" style="16" bestFit="1" customWidth="1"/>
    <col min="3594" max="3594" width="8.5703125" style="16" bestFit="1" customWidth="1"/>
    <col min="3595" max="3595" width="16.140625" style="16" bestFit="1" customWidth="1"/>
    <col min="3596" max="3596" width="9.85546875" style="16" bestFit="1" customWidth="1"/>
    <col min="3597" max="3599" width="8.28515625" style="16" customWidth="1"/>
    <col min="3600" max="3600" width="10.28515625" style="16" customWidth="1"/>
    <col min="3601" max="3601" width="9.140625" style="16" customWidth="1"/>
    <col min="3602" max="3602" width="10.28515625" style="16" customWidth="1"/>
    <col min="3603" max="3603" width="9.140625" style="16" customWidth="1"/>
    <col min="3604" max="3815" width="9.140625" style="16"/>
    <col min="3816" max="3816" width="3.140625" style="16" customWidth="1"/>
    <col min="3817" max="3817" width="7.28515625" style="16" bestFit="1" customWidth="1"/>
    <col min="3818" max="3819" width="7" style="16" bestFit="1" customWidth="1"/>
    <col min="3820" max="3820" width="6" style="16" bestFit="1" customWidth="1"/>
    <col min="3821" max="3821" width="6" style="16" customWidth="1"/>
    <col min="3822" max="3823" width="5" style="16" bestFit="1" customWidth="1"/>
    <col min="3824" max="3824" width="6" style="16" bestFit="1" customWidth="1"/>
    <col min="3825" max="3825" width="6.5703125" style="16" bestFit="1" customWidth="1"/>
    <col min="3826" max="3826" width="8.5703125" style="16" customWidth="1"/>
    <col min="3827" max="3827" width="5" style="16" bestFit="1" customWidth="1"/>
    <col min="3828" max="3828" width="7" style="16" bestFit="1" customWidth="1"/>
    <col min="3829" max="3829" width="6.85546875" style="16" customWidth="1"/>
    <col min="3830" max="3830" width="7.140625" style="16" customWidth="1"/>
    <col min="3831" max="3831" width="6" style="16" bestFit="1" customWidth="1"/>
    <col min="3832" max="3833" width="5" style="16" bestFit="1" customWidth="1"/>
    <col min="3834" max="3834" width="3.28515625" style="16" bestFit="1" customWidth="1"/>
    <col min="3835" max="3835" width="6" style="16" bestFit="1" customWidth="1"/>
    <col min="3836" max="3836" width="7.85546875" style="16" bestFit="1" customWidth="1"/>
    <col min="3837" max="3837" width="3.28515625" style="16" bestFit="1" customWidth="1"/>
    <col min="3838" max="3838" width="4" style="16" bestFit="1" customWidth="1"/>
    <col min="3839" max="3840" width="3.28515625" style="16" bestFit="1" customWidth="1"/>
    <col min="3841" max="3841" width="5" style="16" bestFit="1" customWidth="1"/>
    <col min="3842" max="3842" width="7.140625" style="16" bestFit="1" customWidth="1"/>
    <col min="3843" max="3843" width="5.7109375" style="16" bestFit="1" customWidth="1"/>
    <col min="3844" max="3844" width="5.85546875" style="16" customWidth="1"/>
    <col min="3845" max="3845" width="6.7109375" style="16" bestFit="1" customWidth="1"/>
    <col min="3846" max="3846" width="9.140625" style="16" hidden="1" customWidth="1"/>
    <col min="3847" max="3847" width="6.42578125" style="16" customWidth="1"/>
    <col min="3848" max="3848" width="8.28515625" style="16" customWidth="1"/>
    <col min="3849" max="3849" width="10.140625" style="16" bestFit="1" customWidth="1"/>
    <col min="3850" max="3850" width="8.5703125" style="16" bestFit="1" customWidth="1"/>
    <col min="3851" max="3851" width="16.140625" style="16" bestFit="1" customWidth="1"/>
    <col min="3852" max="3852" width="9.85546875" style="16" bestFit="1" customWidth="1"/>
    <col min="3853" max="3855" width="8.28515625" style="16" customWidth="1"/>
    <col min="3856" max="3856" width="10.28515625" style="16" customWidth="1"/>
    <col min="3857" max="3857" width="9.140625" style="16" customWidth="1"/>
    <col min="3858" max="3858" width="10.28515625" style="16" customWidth="1"/>
    <col min="3859" max="3859" width="9.140625" style="16" customWidth="1"/>
    <col min="3860" max="4071" width="9.140625" style="16"/>
    <col min="4072" max="4072" width="3.140625" style="16" customWidth="1"/>
    <col min="4073" max="4073" width="7.28515625" style="16" bestFit="1" customWidth="1"/>
    <col min="4074" max="4075" width="7" style="16" bestFit="1" customWidth="1"/>
    <col min="4076" max="4076" width="6" style="16" bestFit="1" customWidth="1"/>
    <col min="4077" max="4077" width="6" style="16" customWidth="1"/>
    <col min="4078" max="4079" width="5" style="16" bestFit="1" customWidth="1"/>
    <col min="4080" max="4080" width="6" style="16" bestFit="1" customWidth="1"/>
    <col min="4081" max="4081" width="6.5703125" style="16" bestFit="1" customWidth="1"/>
    <col min="4082" max="4082" width="8.5703125" style="16" customWidth="1"/>
    <col min="4083" max="4083" width="5" style="16" bestFit="1" customWidth="1"/>
    <col min="4084" max="4084" width="7" style="16" bestFit="1" customWidth="1"/>
    <col min="4085" max="4085" width="6.85546875" style="16" customWidth="1"/>
    <col min="4086" max="4086" width="7.140625" style="16" customWidth="1"/>
    <col min="4087" max="4087" width="6" style="16" bestFit="1" customWidth="1"/>
    <col min="4088" max="4089" width="5" style="16" bestFit="1" customWidth="1"/>
    <col min="4090" max="4090" width="3.28515625" style="16" bestFit="1" customWidth="1"/>
    <col min="4091" max="4091" width="6" style="16" bestFit="1" customWidth="1"/>
    <col min="4092" max="4092" width="7.85546875" style="16" bestFit="1" customWidth="1"/>
    <col min="4093" max="4093" width="3.28515625" style="16" bestFit="1" customWidth="1"/>
    <col min="4094" max="4094" width="4" style="16" bestFit="1" customWidth="1"/>
    <col min="4095" max="4096" width="3.28515625" style="16" bestFit="1" customWidth="1"/>
    <col min="4097" max="4097" width="5" style="16" bestFit="1" customWidth="1"/>
    <col min="4098" max="4098" width="7.140625" style="16" bestFit="1" customWidth="1"/>
    <col min="4099" max="4099" width="5.7109375" style="16" bestFit="1" customWidth="1"/>
    <col min="4100" max="4100" width="5.85546875" style="16" customWidth="1"/>
    <col min="4101" max="4101" width="6.7109375" style="16" bestFit="1" customWidth="1"/>
    <col min="4102" max="4102" width="9.140625" style="16" hidden="1" customWidth="1"/>
    <col min="4103" max="4103" width="6.42578125" style="16" customWidth="1"/>
    <col min="4104" max="4104" width="8.28515625" style="16" customWidth="1"/>
    <col min="4105" max="4105" width="10.140625" style="16" bestFit="1" customWidth="1"/>
    <col min="4106" max="4106" width="8.5703125" style="16" bestFit="1" customWidth="1"/>
    <col min="4107" max="4107" width="16.140625" style="16" bestFit="1" customWidth="1"/>
    <col min="4108" max="4108" width="9.85546875" style="16" bestFit="1" customWidth="1"/>
    <col min="4109" max="4111" width="8.28515625" style="16" customWidth="1"/>
    <col min="4112" max="4112" width="10.28515625" style="16" customWidth="1"/>
    <col min="4113" max="4113" width="9.140625" style="16" customWidth="1"/>
    <col min="4114" max="4114" width="10.28515625" style="16" customWidth="1"/>
    <col min="4115" max="4115" width="9.140625" style="16" customWidth="1"/>
    <col min="4116" max="4327" width="9.140625" style="16"/>
    <col min="4328" max="4328" width="3.140625" style="16" customWidth="1"/>
    <col min="4329" max="4329" width="7.28515625" style="16" bestFit="1" customWidth="1"/>
    <col min="4330" max="4331" width="7" style="16" bestFit="1" customWidth="1"/>
    <col min="4332" max="4332" width="6" style="16" bestFit="1" customWidth="1"/>
    <col min="4333" max="4333" width="6" style="16" customWidth="1"/>
    <col min="4334" max="4335" width="5" style="16" bestFit="1" customWidth="1"/>
    <col min="4336" max="4336" width="6" style="16" bestFit="1" customWidth="1"/>
    <col min="4337" max="4337" width="6.5703125" style="16" bestFit="1" customWidth="1"/>
    <col min="4338" max="4338" width="8.5703125" style="16" customWidth="1"/>
    <col min="4339" max="4339" width="5" style="16" bestFit="1" customWidth="1"/>
    <col min="4340" max="4340" width="7" style="16" bestFit="1" customWidth="1"/>
    <col min="4341" max="4341" width="6.85546875" style="16" customWidth="1"/>
    <col min="4342" max="4342" width="7.140625" style="16" customWidth="1"/>
    <col min="4343" max="4343" width="6" style="16" bestFit="1" customWidth="1"/>
    <col min="4344" max="4345" width="5" style="16" bestFit="1" customWidth="1"/>
    <col min="4346" max="4346" width="3.28515625" style="16" bestFit="1" customWidth="1"/>
    <col min="4347" max="4347" width="6" style="16" bestFit="1" customWidth="1"/>
    <col min="4348" max="4348" width="7.85546875" style="16" bestFit="1" customWidth="1"/>
    <col min="4349" max="4349" width="3.28515625" style="16" bestFit="1" customWidth="1"/>
    <col min="4350" max="4350" width="4" style="16" bestFit="1" customWidth="1"/>
    <col min="4351" max="4352" width="3.28515625" style="16" bestFit="1" customWidth="1"/>
    <col min="4353" max="4353" width="5" style="16" bestFit="1" customWidth="1"/>
    <col min="4354" max="4354" width="7.140625" style="16" bestFit="1" customWidth="1"/>
    <col min="4355" max="4355" width="5.7109375" style="16" bestFit="1" customWidth="1"/>
    <col min="4356" max="4356" width="5.85546875" style="16" customWidth="1"/>
    <col min="4357" max="4357" width="6.7109375" style="16" bestFit="1" customWidth="1"/>
    <col min="4358" max="4358" width="9.140625" style="16" hidden="1" customWidth="1"/>
    <col min="4359" max="4359" width="6.42578125" style="16" customWidth="1"/>
    <col min="4360" max="4360" width="8.28515625" style="16" customWidth="1"/>
    <col min="4361" max="4361" width="10.140625" style="16" bestFit="1" customWidth="1"/>
    <col min="4362" max="4362" width="8.5703125" style="16" bestFit="1" customWidth="1"/>
    <col min="4363" max="4363" width="16.140625" style="16" bestFit="1" customWidth="1"/>
    <col min="4364" max="4364" width="9.85546875" style="16" bestFit="1" customWidth="1"/>
    <col min="4365" max="4367" width="8.28515625" style="16" customWidth="1"/>
    <col min="4368" max="4368" width="10.28515625" style="16" customWidth="1"/>
    <col min="4369" max="4369" width="9.140625" style="16" customWidth="1"/>
    <col min="4370" max="4370" width="10.28515625" style="16" customWidth="1"/>
    <col min="4371" max="4371" width="9.140625" style="16" customWidth="1"/>
    <col min="4372" max="4583" width="9.140625" style="16"/>
    <col min="4584" max="4584" width="3.140625" style="16" customWidth="1"/>
    <col min="4585" max="4585" width="7.28515625" style="16" bestFit="1" customWidth="1"/>
    <col min="4586" max="4587" width="7" style="16" bestFit="1" customWidth="1"/>
    <col min="4588" max="4588" width="6" style="16" bestFit="1" customWidth="1"/>
    <col min="4589" max="4589" width="6" style="16" customWidth="1"/>
    <col min="4590" max="4591" width="5" style="16" bestFit="1" customWidth="1"/>
    <col min="4592" max="4592" width="6" style="16" bestFit="1" customWidth="1"/>
    <col min="4593" max="4593" width="6.5703125" style="16" bestFit="1" customWidth="1"/>
    <col min="4594" max="4594" width="8.5703125" style="16" customWidth="1"/>
    <col min="4595" max="4595" width="5" style="16" bestFit="1" customWidth="1"/>
    <col min="4596" max="4596" width="7" style="16" bestFit="1" customWidth="1"/>
    <col min="4597" max="4597" width="6.85546875" style="16" customWidth="1"/>
    <col min="4598" max="4598" width="7.140625" style="16" customWidth="1"/>
    <col min="4599" max="4599" width="6" style="16" bestFit="1" customWidth="1"/>
    <col min="4600" max="4601" width="5" style="16" bestFit="1" customWidth="1"/>
    <col min="4602" max="4602" width="3.28515625" style="16" bestFit="1" customWidth="1"/>
    <col min="4603" max="4603" width="6" style="16" bestFit="1" customWidth="1"/>
    <col min="4604" max="4604" width="7.85546875" style="16" bestFit="1" customWidth="1"/>
    <col min="4605" max="4605" width="3.28515625" style="16" bestFit="1" customWidth="1"/>
    <col min="4606" max="4606" width="4" style="16" bestFit="1" customWidth="1"/>
    <col min="4607" max="4608" width="3.28515625" style="16" bestFit="1" customWidth="1"/>
    <col min="4609" max="4609" width="5" style="16" bestFit="1" customWidth="1"/>
    <col min="4610" max="4610" width="7.140625" style="16" bestFit="1" customWidth="1"/>
    <col min="4611" max="4611" width="5.7109375" style="16" bestFit="1" customWidth="1"/>
    <col min="4612" max="4612" width="5.85546875" style="16" customWidth="1"/>
    <col min="4613" max="4613" width="6.7109375" style="16" bestFit="1" customWidth="1"/>
    <col min="4614" max="4614" width="9.140625" style="16" hidden="1" customWidth="1"/>
    <col min="4615" max="4615" width="6.42578125" style="16" customWidth="1"/>
    <col min="4616" max="4616" width="8.28515625" style="16" customWidth="1"/>
    <col min="4617" max="4617" width="10.140625" style="16" bestFit="1" customWidth="1"/>
    <col min="4618" max="4618" width="8.5703125" style="16" bestFit="1" customWidth="1"/>
    <col min="4619" max="4619" width="16.140625" style="16" bestFit="1" customWidth="1"/>
    <col min="4620" max="4620" width="9.85546875" style="16" bestFit="1" customWidth="1"/>
    <col min="4621" max="4623" width="8.28515625" style="16" customWidth="1"/>
    <col min="4624" max="4624" width="10.28515625" style="16" customWidth="1"/>
    <col min="4625" max="4625" width="9.140625" style="16" customWidth="1"/>
    <col min="4626" max="4626" width="10.28515625" style="16" customWidth="1"/>
    <col min="4627" max="4627" width="9.140625" style="16" customWidth="1"/>
    <col min="4628" max="4839" width="9.140625" style="16"/>
    <col min="4840" max="4840" width="3.140625" style="16" customWidth="1"/>
    <col min="4841" max="4841" width="7.28515625" style="16" bestFit="1" customWidth="1"/>
    <col min="4842" max="4843" width="7" style="16" bestFit="1" customWidth="1"/>
    <col min="4844" max="4844" width="6" style="16" bestFit="1" customWidth="1"/>
    <col min="4845" max="4845" width="6" style="16" customWidth="1"/>
    <col min="4846" max="4847" width="5" style="16" bestFit="1" customWidth="1"/>
    <col min="4848" max="4848" width="6" style="16" bestFit="1" customWidth="1"/>
    <col min="4849" max="4849" width="6.5703125" style="16" bestFit="1" customWidth="1"/>
    <col min="4850" max="4850" width="8.5703125" style="16" customWidth="1"/>
    <col min="4851" max="4851" width="5" style="16" bestFit="1" customWidth="1"/>
    <col min="4852" max="4852" width="7" style="16" bestFit="1" customWidth="1"/>
    <col min="4853" max="4853" width="6.85546875" style="16" customWidth="1"/>
    <col min="4854" max="4854" width="7.140625" style="16" customWidth="1"/>
    <col min="4855" max="4855" width="6" style="16" bestFit="1" customWidth="1"/>
    <col min="4856" max="4857" width="5" style="16" bestFit="1" customWidth="1"/>
    <col min="4858" max="4858" width="3.28515625" style="16" bestFit="1" customWidth="1"/>
    <col min="4859" max="4859" width="6" style="16" bestFit="1" customWidth="1"/>
    <col min="4860" max="4860" width="7.85546875" style="16" bestFit="1" customWidth="1"/>
    <col min="4861" max="4861" width="3.28515625" style="16" bestFit="1" customWidth="1"/>
    <col min="4862" max="4862" width="4" style="16" bestFit="1" customWidth="1"/>
    <col min="4863" max="4864" width="3.28515625" style="16" bestFit="1" customWidth="1"/>
    <col min="4865" max="4865" width="5" style="16" bestFit="1" customWidth="1"/>
    <col min="4866" max="4866" width="7.140625" style="16" bestFit="1" customWidth="1"/>
    <col min="4867" max="4867" width="5.7109375" style="16" bestFit="1" customWidth="1"/>
    <col min="4868" max="4868" width="5.85546875" style="16" customWidth="1"/>
    <col min="4869" max="4869" width="6.7109375" style="16" bestFit="1" customWidth="1"/>
    <col min="4870" max="4870" width="9.140625" style="16" hidden="1" customWidth="1"/>
    <col min="4871" max="4871" width="6.42578125" style="16" customWidth="1"/>
    <col min="4872" max="4872" width="8.28515625" style="16" customWidth="1"/>
    <col min="4873" max="4873" width="10.140625" style="16" bestFit="1" customWidth="1"/>
    <col min="4874" max="4874" width="8.5703125" style="16" bestFit="1" customWidth="1"/>
    <col min="4875" max="4875" width="16.140625" style="16" bestFit="1" customWidth="1"/>
    <col min="4876" max="4876" width="9.85546875" style="16" bestFit="1" customWidth="1"/>
    <col min="4877" max="4879" width="8.28515625" style="16" customWidth="1"/>
    <col min="4880" max="4880" width="10.28515625" style="16" customWidth="1"/>
    <col min="4881" max="4881" width="9.140625" style="16" customWidth="1"/>
    <col min="4882" max="4882" width="10.28515625" style="16" customWidth="1"/>
    <col min="4883" max="4883" width="9.140625" style="16" customWidth="1"/>
    <col min="4884" max="5095" width="9.140625" style="16"/>
    <col min="5096" max="5096" width="3.140625" style="16" customWidth="1"/>
    <col min="5097" max="5097" width="7.28515625" style="16" bestFit="1" customWidth="1"/>
    <col min="5098" max="5099" width="7" style="16" bestFit="1" customWidth="1"/>
    <col min="5100" max="5100" width="6" style="16" bestFit="1" customWidth="1"/>
    <col min="5101" max="5101" width="6" style="16" customWidth="1"/>
    <col min="5102" max="5103" width="5" style="16" bestFit="1" customWidth="1"/>
    <col min="5104" max="5104" width="6" style="16" bestFit="1" customWidth="1"/>
    <col min="5105" max="5105" width="6.5703125" style="16" bestFit="1" customWidth="1"/>
    <col min="5106" max="5106" width="8.5703125" style="16" customWidth="1"/>
    <col min="5107" max="5107" width="5" style="16" bestFit="1" customWidth="1"/>
    <col min="5108" max="5108" width="7" style="16" bestFit="1" customWidth="1"/>
    <col min="5109" max="5109" width="6.85546875" style="16" customWidth="1"/>
    <col min="5110" max="5110" width="7.140625" style="16" customWidth="1"/>
    <col min="5111" max="5111" width="6" style="16" bestFit="1" customWidth="1"/>
    <col min="5112" max="5113" width="5" style="16" bestFit="1" customWidth="1"/>
    <col min="5114" max="5114" width="3.28515625" style="16" bestFit="1" customWidth="1"/>
    <col min="5115" max="5115" width="6" style="16" bestFit="1" customWidth="1"/>
    <col min="5116" max="5116" width="7.85546875" style="16" bestFit="1" customWidth="1"/>
    <col min="5117" max="5117" width="3.28515625" style="16" bestFit="1" customWidth="1"/>
    <col min="5118" max="5118" width="4" style="16" bestFit="1" customWidth="1"/>
    <col min="5119" max="5120" width="3.28515625" style="16" bestFit="1" customWidth="1"/>
    <col min="5121" max="5121" width="5" style="16" bestFit="1" customWidth="1"/>
    <col min="5122" max="5122" width="7.140625" style="16" bestFit="1" customWidth="1"/>
    <col min="5123" max="5123" width="5.7109375" style="16" bestFit="1" customWidth="1"/>
    <col min="5124" max="5124" width="5.85546875" style="16" customWidth="1"/>
    <col min="5125" max="5125" width="6.7109375" style="16" bestFit="1" customWidth="1"/>
    <col min="5126" max="5126" width="9.140625" style="16" hidden="1" customWidth="1"/>
    <col min="5127" max="5127" width="6.42578125" style="16" customWidth="1"/>
    <col min="5128" max="5128" width="8.28515625" style="16" customWidth="1"/>
    <col min="5129" max="5129" width="10.140625" style="16" bestFit="1" customWidth="1"/>
    <col min="5130" max="5130" width="8.5703125" style="16" bestFit="1" customWidth="1"/>
    <col min="5131" max="5131" width="16.140625" style="16" bestFit="1" customWidth="1"/>
    <col min="5132" max="5132" width="9.85546875" style="16" bestFit="1" customWidth="1"/>
    <col min="5133" max="5135" width="8.28515625" style="16" customWidth="1"/>
    <col min="5136" max="5136" width="10.28515625" style="16" customWidth="1"/>
    <col min="5137" max="5137" width="9.140625" style="16" customWidth="1"/>
    <col min="5138" max="5138" width="10.28515625" style="16" customWidth="1"/>
    <col min="5139" max="5139" width="9.140625" style="16" customWidth="1"/>
    <col min="5140" max="5351" width="9.140625" style="16"/>
    <col min="5352" max="5352" width="3.140625" style="16" customWidth="1"/>
    <col min="5353" max="5353" width="7.28515625" style="16" bestFit="1" customWidth="1"/>
    <col min="5354" max="5355" width="7" style="16" bestFit="1" customWidth="1"/>
    <col min="5356" max="5356" width="6" style="16" bestFit="1" customWidth="1"/>
    <col min="5357" max="5357" width="6" style="16" customWidth="1"/>
    <col min="5358" max="5359" width="5" style="16" bestFit="1" customWidth="1"/>
    <col min="5360" max="5360" width="6" style="16" bestFit="1" customWidth="1"/>
    <col min="5361" max="5361" width="6.5703125" style="16" bestFit="1" customWidth="1"/>
    <col min="5362" max="5362" width="8.5703125" style="16" customWidth="1"/>
    <col min="5363" max="5363" width="5" style="16" bestFit="1" customWidth="1"/>
    <col min="5364" max="5364" width="7" style="16" bestFit="1" customWidth="1"/>
    <col min="5365" max="5365" width="6.85546875" style="16" customWidth="1"/>
    <col min="5366" max="5366" width="7.140625" style="16" customWidth="1"/>
    <col min="5367" max="5367" width="6" style="16" bestFit="1" customWidth="1"/>
    <col min="5368" max="5369" width="5" style="16" bestFit="1" customWidth="1"/>
    <col min="5370" max="5370" width="3.28515625" style="16" bestFit="1" customWidth="1"/>
    <col min="5371" max="5371" width="6" style="16" bestFit="1" customWidth="1"/>
    <col min="5372" max="5372" width="7.85546875" style="16" bestFit="1" customWidth="1"/>
    <col min="5373" max="5373" width="3.28515625" style="16" bestFit="1" customWidth="1"/>
    <col min="5374" max="5374" width="4" style="16" bestFit="1" customWidth="1"/>
    <col min="5375" max="5376" width="3.28515625" style="16" bestFit="1" customWidth="1"/>
    <col min="5377" max="5377" width="5" style="16" bestFit="1" customWidth="1"/>
    <col min="5378" max="5378" width="7.140625" style="16" bestFit="1" customWidth="1"/>
    <col min="5379" max="5379" width="5.7109375" style="16" bestFit="1" customWidth="1"/>
    <col min="5380" max="5380" width="5.85546875" style="16" customWidth="1"/>
    <col min="5381" max="5381" width="6.7109375" style="16" bestFit="1" customWidth="1"/>
    <col min="5382" max="5382" width="9.140625" style="16" hidden="1" customWidth="1"/>
    <col min="5383" max="5383" width="6.42578125" style="16" customWidth="1"/>
    <col min="5384" max="5384" width="8.28515625" style="16" customWidth="1"/>
    <col min="5385" max="5385" width="10.140625" style="16" bestFit="1" customWidth="1"/>
    <col min="5386" max="5386" width="8.5703125" style="16" bestFit="1" customWidth="1"/>
    <col min="5387" max="5387" width="16.140625" style="16" bestFit="1" customWidth="1"/>
    <col min="5388" max="5388" width="9.85546875" style="16" bestFit="1" customWidth="1"/>
    <col min="5389" max="5391" width="8.28515625" style="16" customWidth="1"/>
    <col min="5392" max="5392" width="10.28515625" style="16" customWidth="1"/>
    <col min="5393" max="5393" width="9.140625" style="16" customWidth="1"/>
    <col min="5394" max="5394" width="10.28515625" style="16" customWidth="1"/>
    <col min="5395" max="5395" width="9.140625" style="16" customWidth="1"/>
    <col min="5396" max="5607" width="9.140625" style="16"/>
    <col min="5608" max="5608" width="3.140625" style="16" customWidth="1"/>
    <col min="5609" max="5609" width="7.28515625" style="16" bestFit="1" customWidth="1"/>
    <col min="5610" max="5611" width="7" style="16" bestFit="1" customWidth="1"/>
    <col min="5612" max="5612" width="6" style="16" bestFit="1" customWidth="1"/>
    <col min="5613" max="5613" width="6" style="16" customWidth="1"/>
    <col min="5614" max="5615" width="5" style="16" bestFit="1" customWidth="1"/>
    <col min="5616" max="5616" width="6" style="16" bestFit="1" customWidth="1"/>
    <col min="5617" max="5617" width="6.5703125" style="16" bestFit="1" customWidth="1"/>
    <col min="5618" max="5618" width="8.5703125" style="16" customWidth="1"/>
    <col min="5619" max="5619" width="5" style="16" bestFit="1" customWidth="1"/>
    <col min="5620" max="5620" width="7" style="16" bestFit="1" customWidth="1"/>
    <col min="5621" max="5621" width="6.85546875" style="16" customWidth="1"/>
    <col min="5622" max="5622" width="7.140625" style="16" customWidth="1"/>
    <col min="5623" max="5623" width="6" style="16" bestFit="1" customWidth="1"/>
    <col min="5624" max="5625" width="5" style="16" bestFit="1" customWidth="1"/>
    <col min="5626" max="5626" width="3.28515625" style="16" bestFit="1" customWidth="1"/>
    <col min="5627" max="5627" width="6" style="16" bestFit="1" customWidth="1"/>
    <col min="5628" max="5628" width="7.85546875" style="16" bestFit="1" customWidth="1"/>
    <col min="5629" max="5629" width="3.28515625" style="16" bestFit="1" customWidth="1"/>
    <col min="5630" max="5630" width="4" style="16" bestFit="1" customWidth="1"/>
    <col min="5631" max="5632" width="3.28515625" style="16" bestFit="1" customWidth="1"/>
    <col min="5633" max="5633" width="5" style="16" bestFit="1" customWidth="1"/>
    <col min="5634" max="5634" width="7.140625" style="16" bestFit="1" customWidth="1"/>
    <col min="5635" max="5635" width="5.7109375" style="16" bestFit="1" customWidth="1"/>
    <col min="5636" max="5636" width="5.85546875" style="16" customWidth="1"/>
    <col min="5637" max="5637" width="6.7109375" style="16" bestFit="1" customWidth="1"/>
    <col min="5638" max="5638" width="9.140625" style="16" hidden="1" customWidth="1"/>
    <col min="5639" max="5639" width="6.42578125" style="16" customWidth="1"/>
    <col min="5640" max="5640" width="8.28515625" style="16" customWidth="1"/>
    <col min="5641" max="5641" width="10.140625" style="16" bestFit="1" customWidth="1"/>
    <col min="5642" max="5642" width="8.5703125" style="16" bestFit="1" customWidth="1"/>
    <col min="5643" max="5643" width="16.140625" style="16" bestFit="1" customWidth="1"/>
    <col min="5644" max="5644" width="9.85546875" style="16" bestFit="1" customWidth="1"/>
    <col min="5645" max="5647" width="8.28515625" style="16" customWidth="1"/>
    <col min="5648" max="5648" width="10.28515625" style="16" customWidth="1"/>
    <col min="5649" max="5649" width="9.140625" style="16" customWidth="1"/>
    <col min="5650" max="5650" width="10.28515625" style="16" customWidth="1"/>
    <col min="5651" max="5651" width="9.140625" style="16" customWidth="1"/>
    <col min="5652" max="5863" width="9.140625" style="16"/>
    <col min="5864" max="5864" width="3.140625" style="16" customWidth="1"/>
    <col min="5865" max="5865" width="7.28515625" style="16" bestFit="1" customWidth="1"/>
    <col min="5866" max="5867" width="7" style="16" bestFit="1" customWidth="1"/>
    <col min="5868" max="5868" width="6" style="16" bestFit="1" customWidth="1"/>
    <col min="5869" max="5869" width="6" style="16" customWidth="1"/>
    <col min="5870" max="5871" width="5" style="16" bestFit="1" customWidth="1"/>
    <col min="5872" max="5872" width="6" style="16" bestFit="1" customWidth="1"/>
    <col min="5873" max="5873" width="6.5703125" style="16" bestFit="1" customWidth="1"/>
    <col min="5874" max="5874" width="8.5703125" style="16" customWidth="1"/>
    <col min="5875" max="5875" width="5" style="16" bestFit="1" customWidth="1"/>
    <col min="5876" max="5876" width="7" style="16" bestFit="1" customWidth="1"/>
    <col min="5877" max="5877" width="6.85546875" style="16" customWidth="1"/>
    <col min="5878" max="5878" width="7.140625" style="16" customWidth="1"/>
    <col min="5879" max="5879" width="6" style="16" bestFit="1" customWidth="1"/>
    <col min="5880" max="5881" width="5" style="16" bestFit="1" customWidth="1"/>
    <col min="5882" max="5882" width="3.28515625" style="16" bestFit="1" customWidth="1"/>
    <col min="5883" max="5883" width="6" style="16" bestFit="1" customWidth="1"/>
    <col min="5884" max="5884" width="7.85546875" style="16" bestFit="1" customWidth="1"/>
    <col min="5885" max="5885" width="3.28515625" style="16" bestFit="1" customWidth="1"/>
    <col min="5886" max="5886" width="4" style="16" bestFit="1" customWidth="1"/>
    <col min="5887" max="5888" width="3.28515625" style="16" bestFit="1" customWidth="1"/>
    <col min="5889" max="5889" width="5" style="16" bestFit="1" customWidth="1"/>
    <col min="5890" max="5890" width="7.140625" style="16" bestFit="1" customWidth="1"/>
    <col min="5891" max="5891" width="5.7109375" style="16" bestFit="1" customWidth="1"/>
    <col min="5892" max="5892" width="5.85546875" style="16" customWidth="1"/>
    <col min="5893" max="5893" width="6.7109375" style="16" bestFit="1" customWidth="1"/>
    <col min="5894" max="5894" width="9.140625" style="16" hidden="1" customWidth="1"/>
    <col min="5895" max="5895" width="6.42578125" style="16" customWidth="1"/>
    <col min="5896" max="5896" width="8.28515625" style="16" customWidth="1"/>
    <col min="5897" max="5897" width="10.140625" style="16" bestFit="1" customWidth="1"/>
    <col min="5898" max="5898" width="8.5703125" style="16" bestFit="1" customWidth="1"/>
    <col min="5899" max="5899" width="16.140625" style="16" bestFit="1" customWidth="1"/>
    <col min="5900" max="5900" width="9.85546875" style="16" bestFit="1" customWidth="1"/>
    <col min="5901" max="5903" width="8.28515625" style="16" customWidth="1"/>
    <col min="5904" max="5904" width="10.28515625" style="16" customWidth="1"/>
    <col min="5905" max="5905" width="9.140625" style="16" customWidth="1"/>
    <col min="5906" max="5906" width="10.28515625" style="16" customWidth="1"/>
    <col min="5907" max="5907" width="9.140625" style="16" customWidth="1"/>
    <col min="5908" max="6119" width="9.140625" style="16"/>
    <col min="6120" max="6120" width="3.140625" style="16" customWidth="1"/>
    <col min="6121" max="6121" width="7.28515625" style="16" bestFit="1" customWidth="1"/>
    <col min="6122" max="6123" width="7" style="16" bestFit="1" customWidth="1"/>
    <col min="6124" max="6124" width="6" style="16" bestFit="1" customWidth="1"/>
    <col min="6125" max="6125" width="6" style="16" customWidth="1"/>
    <col min="6126" max="6127" width="5" style="16" bestFit="1" customWidth="1"/>
    <col min="6128" max="6128" width="6" style="16" bestFit="1" customWidth="1"/>
    <col min="6129" max="6129" width="6.5703125" style="16" bestFit="1" customWidth="1"/>
    <col min="6130" max="6130" width="8.5703125" style="16" customWidth="1"/>
    <col min="6131" max="6131" width="5" style="16" bestFit="1" customWidth="1"/>
    <col min="6132" max="6132" width="7" style="16" bestFit="1" customWidth="1"/>
    <col min="6133" max="6133" width="6.85546875" style="16" customWidth="1"/>
    <col min="6134" max="6134" width="7.140625" style="16" customWidth="1"/>
    <col min="6135" max="6135" width="6" style="16" bestFit="1" customWidth="1"/>
    <col min="6136" max="6137" width="5" style="16" bestFit="1" customWidth="1"/>
    <col min="6138" max="6138" width="3.28515625" style="16" bestFit="1" customWidth="1"/>
    <col min="6139" max="6139" width="6" style="16" bestFit="1" customWidth="1"/>
    <col min="6140" max="6140" width="7.85546875" style="16" bestFit="1" customWidth="1"/>
    <col min="6141" max="6141" width="3.28515625" style="16" bestFit="1" customWidth="1"/>
    <col min="6142" max="6142" width="4" style="16" bestFit="1" customWidth="1"/>
    <col min="6143" max="6144" width="3.28515625" style="16" bestFit="1" customWidth="1"/>
    <col min="6145" max="6145" width="5" style="16" bestFit="1" customWidth="1"/>
    <col min="6146" max="6146" width="7.140625" style="16" bestFit="1" customWidth="1"/>
    <col min="6147" max="6147" width="5.7109375" style="16" bestFit="1" customWidth="1"/>
    <col min="6148" max="6148" width="5.85546875" style="16" customWidth="1"/>
    <col min="6149" max="6149" width="6.7109375" style="16" bestFit="1" customWidth="1"/>
    <col min="6150" max="6150" width="9.140625" style="16" hidden="1" customWidth="1"/>
    <col min="6151" max="6151" width="6.42578125" style="16" customWidth="1"/>
    <col min="6152" max="6152" width="8.28515625" style="16" customWidth="1"/>
    <col min="6153" max="6153" width="10.140625" style="16" bestFit="1" customWidth="1"/>
    <col min="6154" max="6154" width="8.5703125" style="16" bestFit="1" customWidth="1"/>
    <col min="6155" max="6155" width="16.140625" style="16" bestFit="1" customWidth="1"/>
    <col min="6156" max="6156" width="9.85546875" style="16" bestFit="1" customWidth="1"/>
    <col min="6157" max="6159" width="8.28515625" style="16" customWidth="1"/>
    <col min="6160" max="6160" width="10.28515625" style="16" customWidth="1"/>
    <col min="6161" max="6161" width="9.140625" style="16" customWidth="1"/>
    <col min="6162" max="6162" width="10.28515625" style="16" customWidth="1"/>
    <col min="6163" max="6163" width="9.140625" style="16" customWidth="1"/>
    <col min="6164" max="6375" width="9.140625" style="16"/>
    <col min="6376" max="6376" width="3.140625" style="16" customWidth="1"/>
    <col min="6377" max="6377" width="7.28515625" style="16" bestFit="1" customWidth="1"/>
    <col min="6378" max="6379" width="7" style="16" bestFit="1" customWidth="1"/>
    <col min="6380" max="6380" width="6" style="16" bestFit="1" customWidth="1"/>
    <col min="6381" max="6381" width="6" style="16" customWidth="1"/>
    <col min="6382" max="6383" width="5" style="16" bestFit="1" customWidth="1"/>
    <col min="6384" max="6384" width="6" style="16" bestFit="1" customWidth="1"/>
    <col min="6385" max="6385" width="6.5703125" style="16" bestFit="1" customWidth="1"/>
    <col min="6386" max="6386" width="8.5703125" style="16" customWidth="1"/>
    <col min="6387" max="6387" width="5" style="16" bestFit="1" customWidth="1"/>
    <col min="6388" max="6388" width="7" style="16" bestFit="1" customWidth="1"/>
    <col min="6389" max="6389" width="6.85546875" style="16" customWidth="1"/>
    <col min="6390" max="6390" width="7.140625" style="16" customWidth="1"/>
    <col min="6391" max="6391" width="6" style="16" bestFit="1" customWidth="1"/>
    <col min="6392" max="6393" width="5" style="16" bestFit="1" customWidth="1"/>
    <col min="6394" max="6394" width="3.28515625" style="16" bestFit="1" customWidth="1"/>
    <col min="6395" max="6395" width="6" style="16" bestFit="1" customWidth="1"/>
    <col min="6396" max="6396" width="7.85546875" style="16" bestFit="1" customWidth="1"/>
    <col min="6397" max="6397" width="3.28515625" style="16" bestFit="1" customWidth="1"/>
    <col min="6398" max="6398" width="4" style="16" bestFit="1" customWidth="1"/>
    <col min="6399" max="6400" width="3.28515625" style="16" bestFit="1" customWidth="1"/>
    <col min="6401" max="6401" width="5" style="16" bestFit="1" customWidth="1"/>
    <col min="6402" max="6402" width="7.140625" style="16" bestFit="1" customWidth="1"/>
    <col min="6403" max="6403" width="5.7109375" style="16" bestFit="1" customWidth="1"/>
    <col min="6404" max="6404" width="5.85546875" style="16" customWidth="1"/>
    <col min="6405" max="6405" width="6.7109375" style="16" bestFit="1" customWidth="1"/>
    <col min="6406" max="6406" width="9.140625" style="16" hidden="1" customWidth="1"/>
    <col min="6407" max="6407" width="6.42578125" style="16" customWidth="1"/>
    <col min="6408" max="6408" width="8.28515625" style="16" customWidth="1"/>
    <col min="6409" max="6409" width="10.140625" style="16" bestFit="1" customWidth="1"/>
    <col min="6410" max="6410" width="8.5703125" style="16" bestFit="1" customWidth="1"/>
    <col min="6411" max="6411" width="16.140625" style="16" bestFit="1" customWidth="1"/>
    <col min="6412" max="6412" width="9.85546875" style="16" bestFit="1" customWidth="1"/>
    <col min="6413" max="6415" width="8.28515625" style="16" customWidth="1"/>
    <col min="6416" max="6416" width="10.28515625" style="16" customWidth="1"/>
    <col min="6417" max="6417" width="9.140625" style="16" customWidth="1"/>
    <col min="6418" max="6418" width="10.28515625" style="16" customWidth="1"/>
    <col min="6419" max="6419" width="9.140625" style="16" customWidth="1"/>
    <col min="6420" max="6631" width="9.140625" style="16"/>
    <col min="6632" max="6632" width="3.140625" style="16" customWidth="1"/>
    <col min="6633" max="6633" width="7.28515625" style="16" bestFit="1" customWidth="1"/>
    <col min="6634" max="6635" width="7" style="16" bestFit="1" customWidth="1"/>
    <col min="6636" max="6636" width="6" style="16" bestFit="1" customWidth="1"/>
    <col min="6637" max="6637" width="6" style="16" customWidth="1"/>
    <col min="6638" max="6639" width="5" style="16" bestFit="1" customWidth="1"/>
    <col min="6640" max="6640" width="6" style="16" bestFit="1" customWidth="1"/>
    <col min="6641" max="6641" width="6.5703125" style="16" bestFit="1" customWidth="1"/>
    <col min="6642" max="6642" width="8.5703125" style="16" customWidth="1"/>
    <col min="6643" max="6643" width="5" style="16" bestFit="1" customWidth="1"/>
    <col min="6644" max="6644" width="7" style="16" bestFit="1" customWidth="1"/>
    <col min="6645" max="6645" width="6.85546875" style="16" customWidth="1"/>
    <col min="6646" max="6646" width="7.140625" style="16" customWidth="1"/>
    <col min="6647" max="6647" width="6" style="16" bestFit="1" customWidth="1"/>
    <col min="6648" max="6649" width="5" style="16" bestFit="1" customWidth="1"/>
    <col min="6650" max="6650" width="3.28515625" style="16" bestFit="1" customWidth="1"/>
    <col min="6651" max="6651" width="6" style="16" bestFit="1" customWidth="1"/>
    <col min="6652" max="6652" width="7.85546875" style="16" bestFit="1" customWidth="1"/>
    <col min="6653" max="6653" width="3.28515625" style="16" bestFit="1" customWidth="1"/>
    <col min="6654" max="6654" width="4" style="16" bestFit="1" customWidth="1"/>
    <col min="6655" max="6656" width="3.28515625" style="16" bestFit="1" customWidth="1"/>
    <col min="6657" max="6657" width="5" style="16" bestFit="1" customWidth="1"/>
    <col min="6658" max="6658" width="7.140625" style="16" bestFit="1" customWidth="1"/>
    <col min="6659" max="6659" width="5.7109375" style="16" bestFit="1" customWidth="1"/>
    <col min="6660" max="6660" width="5.85546875" style="16" customWidth="1"/>
    <col min="6661" max="6661" width="6.7109375" style="16" bestFit="1" customWidth="1"/>
    <col min="6662" max="6662" width="9.140625" style="16" hidden="1" customWidth="1"/>
    <col min="6663" max="6663" width="6.42578125" style="16" customWidth="1"/>
    <col min="6664" max="6664" width="8.28515625" style="16" customWidth="1"/>
    <col min="6665" max="6665" width="10.140625" style="16" bestFit="1" customWidth="1"/>
    <col min="6666" max="6666" width="8.5703125" style="16" bestFit="1" customWidth="1"/>
    <col min="6667" max="6667" width="16.140625" style="16" bestFit="1" customWidth="1"/>
    <col min="6668" max="6668" width="9.85546875" style="16" bestFit="1" customWidth="1"/>
    <col min="6669" max="6671" width="8.28515625" style="16" customWidth="1"/>
    <col min="6672" max="6672" width="10.28515625" style="16" customWidth="1"/>
    <col min="6673" max="6673" width="9.140625" style="16" customWidth="1"/>
    <col min="6674" max="6674" width="10.28515625" style="16" customWidth="1"/>
    <col min="6675" max="6675" width="9.140625" style="16" customWidth="1"/>
    <col min="6676" max="6887" width="9.140625" style="16"/>
    <col min="6888" max="6888" width="3.140625" style="16" customWidth="1"/>
    <col min="6889" max="6889" width="7.28515625" style="16" bestFit="1" customWidth="1"/>
    <col min="6890" max="6891" width="7" style="16" bestFit="1" customWidth="1"/>
    <col min="6892" max="6892" width="6" style="16" bestFit="1" customWidth="1"/>
    <col min="6893" max="6893" width="6" style="16" customWidth="1"/>
    <col min="6894" max="6895" width="5" style="16" bestFit="1" customWidth="1"/>
    <col min="6896" max="6896" width="6" style="16" bestFit="1" customWidth="1"/>
    <col min="6897" max="6897" width="6.5703125" style="16" bestFit="1" customWidth="1"/>
    <col min="6898" max="6898" width="8.5703125" style="16" customWidth="1"/>
    <col min="6899" max="6899" width="5" style="16" bestFit="1" customWidth="1"/>
    <col min="6900" max="6900" width="7" style="16" bestFit="1" customWidth="1"/>
    <col min="6901" max="6901" width="6.85546875" style="16" customWidth="1"/>
    <col min="6902" max="6902" width="7.140625" style="16" customWidth="1"/>
    <col min="6903" max="6903" width="6" style="16" bestFit="1" customWidth="1"/>
    <col min="6904" max="6905" width="5" style="16" bestFit="1" customWidth="1"/>
    <col min="6906" max="6906" width="3.28515625" style="16" bestFit="1" customWidth="1"/>
    <col min="6907" max="6907" width="6" style="16" bestFit="1" customWidth="1"/>
    <col min="6908" max="6908" width="7.85546875" style="16" bestFit="1" customWidth="1"/>
    <col min="6909" max="6909" width="3.28515625" style="16" bestFit="1" customWidth="1"/>
    <col min="6910" max="6910" width="4" style="16" bestFit="1" customWidth="1"/>
    <col min="6911" max="6912" width="3.28515625" style="16" bestFit="1" customWidth="1"/>
    <col min="6913" max="6913" width="5" style="16" bestFit="1" customWidth="1"/>
    <col min="6914" max="6914" width="7.140625" style="16" bestFit="1" customWidth="1"/>
    <col min="6915" max="6915" width="5.7109375" style="16" bestFit="1" customWidth="1"/>
    <col min="6916" max="6916" width="5.85546875" style="16" customWidth="1"/>
    <col min="6917" max="6917" width="6.7109375" style="16" bestFit="1" customWidth="1"/>
    <col min="6918" max="6918" width="9.140625" style="16" hidden="1" customWidth="1"/>
    <col min="6919" max="6919" width="6.42578125" style="16" customWidth="1"/>
    <col min="6920" max="6920" width="8.28515625" style="16" customWidth="1"/>
    <col min="6921" max="6921" width="10.140625" style="16" bestFit="1" customWidth="1"/>
    <col min="6922" max="6922" width="8.5703125" style="16" bestFit="1" customWidth="1"/>
    <col min="6923" max="6923" width="16.140625" style="16" bestFit="1" customWidth="1"/>
    <col min="6924" max="6924" width="9.85546875" style="16" bestFit="1" customWidth="1"/>
    <col min="6925" max="6927" width="8.28515625" style="16" customWidth="1"/>
    <col min="6928" max="6928" width="10.28515625" style="16" customWidth="1"/>
    <col min="6929" max="6929" width="9.140625" style="16" customWidth="1"/>
    <col min="6930" max="6930" width="10.28515625" style="16" customWidth="1"/>
    <col min="6931" max="6931" width="9.140625" style="16" customWidth="1"/>
    <col min="6932" max="7143" width="9.140625" style="16"/>
    <col min="7144" max="7144" width="3.140625" style="16" customWidth="1"/>
    <col min="7145" max="7145" width="7.28515625" style="16" bestFit="1" customWidth="1"/>
    <col min="7146" max="7147" width="7" style="16" bestFit="1" customWidth="1"/>
    <col min="7148" max="7148" width="6" style="16" bestFit="1" customWidth="1"/>
    <col min="7149" max="7149" width="6" style="16" customWidth="1"/>
    <col min="7150" max="7151" width="5" style="16" bestFit="1" customWidth="1"/>
    <col min="7152" max="7152" width="6" style="16" bestFit="1" customWidth="1"/>
    <col min="7153" max="7153" width="6.5703125" style="16" bestFit="1" customWidth="1"/>
    <col min="7154" max="7154" width="8.5703125" style="16" customWidth="1"/>
    <col min="7155" max="7155" width="5" style="16" bestFit="1" customWidth="1"/>
    <col min="7156" max="7156" width="7" style="16" bestFit="1" customWidth="1"/>
    <col min="7157" max="7157" width="6.85546875" style="16" customWidth="1"/>
    <col min="7158" max="7158" width="7.140625" style="16" customWidth="1"/>
    <col min="7159" max="7159" width="6" style="16" bestFit="1" customWidth="1"/>
    <col min="7160" max="7161" width="5" style="16" bestFit="1" customWidth="1"/>
    <col min="7162" max="7162" width="3.28515625" style="16" bestFit="1" customWidth="1"/>
    <col min="7163" max="7163" width="6" style="16" bestFit="1" customWidth="1"/>
    <col min="7164" max="7164" width="7.85546875" style="16" bestFit="1" customWidth="1"/>
    <col min="7165" max="7165" width="3.28515625" style="16" bestFit="1" customWidth="1"/>
    <col min="7166" max="7166" width="4" style="16" bestFit="1" customWidth="1"/>
    <col min="7167" max="7168" width="3.28515625" style="16" bestFit="1" customWidth="1"/>
    <col min="7169" max="7169" width="5" style="16" bestFit="1" customWidth="1"/>
    <col min="7170" max="7170" width="7.140625" style="16" bestFit="1" customWidth="1"/>
    <col min="7171" max="7171" width="5.7109375" style="16" bestFit="1" customWidth="1"/>
    <col min="7172" max="7172" width="5.85546875" style="16" customWidth="1"/>
    <col min="7173" max="7173" width="6.7109375" style="16" bestFit="1" customWidth="1"/>
    <col min="7174" max="7174" width="9.140625" style="16" hidden="1" customWidth="1"/>
    <col min="7175" max="7175" width="6.42578125" style="16" customWidth="1"/>
    <col min="7176" max="7176" width="8.28515625" style="16" customWidth="1"/>
    <col min="7177" max="7177" width="10.140625" style="16" bestFit="1" customWidth="1"/>
    <col min="7178" max="7178" width="8.5703125" style="16" bestFit="1" customWidth="1"/>
    <col min="7179" max="7179" width="16.140625" style="16" bestFit="1" customWidth="1"/>
    <col min="7180" max="7180" width="9.85546875" style="16" bestFit="1" customWidth="1"/>
    <col min="7181" max="7183" width="8.28515625" style="16" customWidth="1"/>
    <col min="7184" max="7184" width="10.28515625" style="16" customWidth="1"/>
    <col min="7185" max="7185" width="9.140625" style="16" customWidth="1"/>
    <col min="7186" max="7186" width="10.28515625" style="16" customWidth="1"/>
    <col min="7187" max="7187" width="9.140625" style="16" customWidth="1"/>
    <col min="7188" max="7399" width="9.140625" style="16"/>
    <col min="7400" max="7400" width="3.140625" style="16" customWidth="1"/>
    <col min="7401" max="7401" width="7.28515625" style="16" bestFit="1" customWidth="1"/>
    <col min="7402" max="7403" width="7" style="16" bestFit="1" customWidth="1"/>
    <col min="7404" max="7404" width="6" style="16" bestFit="1" customWidth="1"/>
    <col min="7405" max="7405" width="6" style="16" customWidth="1"/>
    <col min="7406" max="7407" width="5" style="16" bestFit="1" customWidth="1"/>
    <col min="7408" max="7408" width="6" style="16" bestFit="1" customWidth="1"/>
    <col min="7409" max="7409" width="6.5703125" style="16" bestFit="1" customWidth="1"/>
    <col min="7410" max="7410" width="8.5703125" style="16" customWidth="1"/>
    <col min="7411" max="7411" width="5" style="16" bestFit="1" customWidth="1"/>
    <col min="7412" max="7412" width="7" style="16" bestFit="1" customWidth="1"/>
    <col min="7413" max="7413" width="6.85546875" style="16" customWidth="1"/>
    <col min="7414" max="7414" width="7.140625" style="16" customWidth="1"/>
    <col min="7415" max="7415" width="6" style="16" bestFit="1" customWidth="1"/>
    <col min="7416" max="7417" width="5" style="16" bestFit="1" customWidth="1"/>
    <col min="7418" max="7418" width="3.28515625" style="16" bestFit="1" customWidth="1"/>
    <col min="7419" max="7419" width="6" style="16" bestFit="1" customWidth="1"/>
    <col min="7420" max="7420" width="7.85546875" style="16" bestFit="1" customWidth="1"/>
    <col min="7421" max="7421" width="3.28515625" style="16" bestFit="1" customWidth="1"/>
    <col min="7422" max="7422" width="4" style="16" bestFit="1" customWidth="1"/>
    <col min="7423" max="7424" width="3.28515625" style="16" bestFit="1" customWidth="1"/>
    <col min="7425" max="7425" width="5" style="16" bestFit="1" customWidth="1"/>
    <col min="7426" max="7426" width="7.140625" style="16" bestFit="1" customWidth="1"/>
    <col min="7427" max="7427" width="5.7109375" style="16" bestFit="1" customWidth="1"/>
    <col min="7428" max="7428" width="5.85546875" style="16" customWidth="1"/>
    <col min="7429" max="7429" width="6.7109375" style="16" bestFit="1" customWidth="1"/>
    <col min="7430" max="7430" width="9.140625" style="16" hidden="1" customWidth="1"/>
    <col min="7431" max="7431" width="6.42578125" style="16" customWidth="1"/>
    <col min="7432" max="7432" width="8.28515625" style="16" customWidth="1"/>
    <col min="7433" max="7433" width="10.140625" style="16" bestFit="1" customWidth="1"/>
    <col min="7434" max="7434" width="8.5703125" style="16" bestFit="1" customWidth="1"/>
    <col min="7435" max="7435" width="16.140625" style="16" bestFit="1" customWidth="1"/>
    <col min="7436" max="7436" width="9.85546875" style="16" bestFit="1" customWidth="1"/>
    <col min="7437" max="7439" width="8.28515625" style="16" customWidth="1"/>
    <col min="7440" max="7440" width="10.28515625" style="16" customWidth="1"/>
    <col min="7441" max="7441" width="9.140625" style="16" customWidth="1"/>
    <col min="7442" max="7442" width="10.28515625" style="16" customWidth="1"/>
    <col min="7443" max="7443" width="9.140625" style="16" customWidth="1"/>
    <col min="7444" max="7655" width="9.140625" style="16"/>
    <col min="7656" max="7656" width="3.140625" style="16" customWidth="1"/>
    <col min="7657" max="7657" width="7.28515625" style="16" bestFit="1" customWidth="1"/>
    <col min="7658" max="7659" width="7" style="16" bestFit="1" customWidth="1"/>
    <col min="7660" max="7660" width="6" style="16" bestFit="1" customWidth="1"/>
    <col min="7661" max="7661" width="6" style="16" customWidth="1"/>
    <col min="7662" max="7663" width="5" style="16" bestFit="1" customWidth="1"/>
    <col min="7664" max="7664" width="6" style="16" bestFit="1" customWidth="1"/>
    <col min="7665" max="7665" width="6.5703125" style="16" bestFit="1" customWidth="1"/>
    <col min="7666" max="7666" width="8.5703125" style="16" customWidth="1"/>
    <col min="7667" max="7667" width="5" style="16" bestFit="1" customWidth="1"/>
    <col min="7668" max="7668" width="7" style="16" bestFit="1" customWidth="1"/>
    <col min="7669" max="7669" width="6.85546875" style="16" customWidth="1"/>
    <col min="7670" max="7670" width="7.140625" style="16" customWidth="1"/>
    <col min="7671" max="7671" width="6" style="16" bestFit="1" customWidth="1"/>
    <col min="7672" max="7673" width="5" style="16" bestFit="1" customWidth="1"/>
    <col min="7674" max="7674" width="3.28515625" style="16" bestFit="1" customWidth="1"/>
    <col min="7675" max="7675" width="6" style="16" bestFit="1" customWidth="1"/>
    <col min="7676" max="7676" width="7.85546875" style="16" bestFit="1" customWidth="1"/>
    <col min="7677" max="7677" width="3.28515625" style="16" bestFit="1" customWidth="1"/>
    <col min="7678" max="7678" width="4" style="16" bestFit="1" customWidth="1"/>
    <col min="7679" max="7680" width="3.28515625" style="16" bestFit="1" customWidth="1"/>
    <col min="7681" max="7681" width="5" style="16" bestFit="1" customWidth="1"/>
    <col min="7682" max="7682" width="7.140625" style="16" bestFit="1" customWidth="1"/>
    <col min="7683" max="7683" width="5.7109375" style="16" bestFit="1" customWidth="1"/>
    <col min="7684" max="7684" width="5.85546875" style="16" customWidth="1"/>
    <col min="7685" max="7685" width="6.7109375" style="16" bestFit="1" customWidth="1"/>
    <col min="7686" max="7686" width="9.140625" style="16" hidden="1" customWidth="1"/>
    <col min="7687" max="7687" width="6.42578125" style="16" customWidth="1"/>
    <col min="7688" max="7688" width="8.28515625" style="16" customWidth="1"/>
    <col min="7689" max="7689" width="10.140625" style="16" bestFit="1" customWidth="1"/>
    <col min="7690" max="7690" width="8.5703125" style="16" bestFit="1" customWidth="1"/>
    <col min="7691" max="7691" width="16.140625" style="16" bestFit="1" customWidth="1"/>
    <col min="7692" max="7692" width="9.85546875" style="16" bestFit="1" customWidth="1"/>
    <col min="7693" max="7695" width="8.28515625" style="16" customWidth="1"/>
    <col min="7696" max="7696" width="10.28515625" style="16" customWidth="1"/>
    <col min="7697" max="7697" width="9.140625" style="16" customWidth="1"/>
    <col min="7698" max="7698" width="10.28515625" style="16" customWidth="1"/>
    <col min="7699" max="7699" width="9.140625" style="16" customWidth="1"/>
    <col min="7700" max="7911" width="9.140625" style="16"/>
    <col min="7912" max="7912" width="3.140625" style="16" customWidth="1"/>
    <col min="7913" max="7913" width="7.28515625" style="16" bestFit="1" customWidth="1"/>
    <col min="7914" max="7915" width="7" style="16" bestFit="1" customWidth="1"/>
    <col min="7916" max="7916" width="6" style="16" bestFit="1" customWidth="1"/>
    <col min="7917" max="7917" width="6" style="16" customWidth="1"/>
    <col min="7918" max="7919" width="5" style="16" bestFit="1" customWidth="1"/>
    <col min="7920" max="7920" width="6" style="16" bestFit="1" customWidth="1"/>
    <col min="7921" max="7921" width="6.5703125" style="16" bestFit="1" customWidth="1"/>
    <col min="7922" max="7922" width="8.5703125" style="16" customWidth="1"/>
    <col min="7923" max="7923" width="5" style="16" bestFit="1" customWidth="1"/>
    <col min="7924" max="7924" width="7" style="16" bestFit="1" customWidth="1"/>
    <col min="7925" max="7925" width="6.85546875" style="16" customWidth="1"/>
    <col min="7926" max="7926" width="7.140625" style="16" customWidth="1"/>
    <col min="7927" max="7927" width="6" style="16" bestFit="1" customWidth="1"/>
    <col min="7928" max="7929" width="5" style="16" bestFit="1" customWidth="1"/>
    <col min="7930" max="7930" width="3.28515625" style="16" bestFit="1" customWidth="1"/>
    <col min="7931" max="7931" width="6" style="16" bestFit="1" customWidth="1"/>
    <col min="7932" max="7932" width="7.85546875" style="16" bestFit="1" customWidth="1"/>
    <col min="7933" max="7933" width="3.28515625" style="16" bestFit="1" customWidth="1"/>
    <col min="7934" max="7934" width="4" style="16" bestFit="1" customWidth="1"/>
    <col min="7935" max="7936" width="3.28515625" style="16" bestFit="1" customWidth="1"/>
    <col min="7937" max="7937" width="5" style="16" bestFit="1" customWidth="1"/>
    <col min="7938" max="7938" width="7.140625" style="16" bestFit="1" customWidth="1"/>
    <col min="7939" max="7939" width="5.7109375" style="16" bestFit="1" customWidth="1"/>
    <col min="7940" max="7940" width="5.85546875" style="16" customWidth="1"/>
    <col min="7941" max="7941" width="6.7109375" style="16" bestFit="1" customWidth="1"/>
    <col min="7942" max="7942" width="9.140625" style="16" hidden="1" customWidth="1"/>
    <col min="7943" max="7943" width="6.42578125" style="16" customWidth="1"/>
    <col min="7944" max="7944" width="8.28515625" style="16" customWidth="1"/>
    <col min="7945" max="7945" width="10.140625" style="16" bestFit="1" customWidth="1"/>
    <col min="7946" max="7946" width="8.5703125" style="16" bestFit="1" customWidth="1"/>
    <col min="7947" max="7947" width="16.140625" style="16" bestFit="1" customWidth="1"/>
    <col min="7948" max="7948" width="9.85546875" style="16" bestFit="1" customWidth="1"/>
    <col min="7949" max="7951" width="8.28515625" style="16" customWidth="1"/>
    <col min="7952" max="7952" width="10.28515625" style="16" customWidth="1"/>
    <col min="7953" max="7953" width="9.140625" style="16" customWidth="1"/>
    <col min="7954" max="7954" width="10.28515625" style="16" customWidth="1"/>
    <col min="7955" max="7955" width="9.140625" style="16" customWidth="1"/>
    <col min="7956" max="8167" width="9.140625" style="16"/>
    <col min="8168" max="8168" width="3.140625" style="16" customWidth="1"/>
    <col min="8169" max="8169" width="7.28515625" style="16" bestFit="1" customWidth="1"/>
    <col min="8170" max="8171" width="7" style="16" bestFit="1" customWidth="1"/>
    <col min="8172" max="8172" width="6" style="16" bestFit="1" customWidth="1"/>
    <col min="8173" max="8173" width="6" style="16" customWidth="1"/>
    <col min="8174" max="8175" width="5" style="16" bestFit="1" customWidth="1"/>
    <col min="8176" max="8176" width="6" style="16" bestFit="1" customWidth="1"/>
    <col min="8177" max="8177" width="6.5703125" style="16" bestFit="1" customWidth="1"/>
    <col min="8178" max="8178" width="8.5703125" style="16" customWidth="1"/>
    <col min="8179" max="8179" width="5" style="16" bestFit="1" customWidth="1"/>
    <col min="8180" max="8180" width="7" style="16" bestFit="1" customWidth="1"/>
    <col min="8181" max="8181" width="6.85546875" style="16" customWidth="1"/>
    <col min="8182" max="8182" width="7.140625" style="16" customWidth="1"/>
    <col min="8183" max="8183" width="6" style="16" bestFit="1" customWidth="1"/>
    <col min="8184" max="8185" width="5" style="16" bestFit="1" customWidth="1"/>
    <col min="8186" max="8186" width="3.28515625" style="16" bestFit="1" customWidth="1"/>
    <col min="8187" max="8187" width="6" style="16" bestFit="1" customWidth="1"/>
    <col min="8188" max="8188" width="7.85546875" style="16" bestFit="1" customWidth="1"/>
    <col min="8189" max="8189" width="3.28515625" style="16" bestFit="1" customWidth="1"/>
    <col min="8190" max="8190" width="4" style="16" bestFit="1" customWidth="1"/>
    <col min="8191" max="8192" width="3.28515625" style="16" bestFit="1" customWidth="1"/>
    <col min="8193" max="8193" width="5" style="16" bestFit="1" customWidth="1"/>
    <col min="8194" max="8194" width="7.140625" style="16" bestFit="1" customWidth="1"/>
    <col min="8195" max="8195" width="5.7109375" style="16" bestFit="1" customWidth="1"/>
    <col min="8196" max="8196" width="5.85546875" style="16" customWidth="1"/>
    <col min="8197" max="8197" width="6.7109375" style="16" bestFit="1" customWidth="1"/>
    <col min="8198" max="8198" width="9.140625" style="16" hidden="1" customWidth="1"/>
    <col min="8199" max="8199" width="6.42578125" style="16" customWidth="1"/>
    <col min="8200" max="8200" width="8.28515625" style="16" customWidth="1"/>
    <col min="8201" max="8201" width="10.140625" style="16" bestFit="1" customWidth="1"/>
    <col min="8202" max="8202" width="8.5703125" style="16" bestFit="1" customWidth="1"/>
    <col min="8203" max="8203" width="16.140625" style="16" bestFit="1" customWidth="1"/>
    <col min="8204" max="8204" width="9.85546875" style="16" bestFit="1" customWidth="1"/>
    <col min="8205" max="8207" width="8.28515625" style="16" customWidth="1"/>
    <col min="8208" max="8208" width="10.28515625" style="16" customWidth="1"/>
    <col min="8209" max="8209" width="9.140625" style="16" customWidth="1"/>
    <col min="8210" max="8210" width="10.28515625" style="16" customWidth="1"/>
    <col min="8211" max="8211" width="9.140625" style="16" customWidth="1"/>
    <col min="8212" max="8423" width="9.140625" style="16"/>
    <col min="8424" max="8424" width="3.140625" style="16" customWidth="1"/>
    <col min="8425" max="8425" width="7.28515625" style="16" bestFit="1" customWidth="1"/>
    <col min="8426" max="8427" width="7" style="16" bestFit="1" customWidth="1"/>
    <col min="8428" max="8428" width="6" style="16" bestFit="1" customWidth="1"/>
    <col min="8429" max="8429" width="6" style="16" customWidth="1"/>
    <col min="8430" max="8431" width="5" style="16" bestFit="1" customWidth="1"/>
    <col min="8432" max="8432" width="6" style="16" bestFit="1" customWidth="1"/>
    <col min="8433" max="8433" width="6.5703125" style="16" bestFit="1" customWidth="1"/>
    <col min="8434" max="8434" width="8.5703125" style="16" customWidth="1"/>
    <col min="8435" max="8435" width="5" style="16" bestFit="1" customWidth="1"/>
    <col min="8436" max="8436" width="7" style="16" bestFit="1" customWidth="1"/>
    <col min="8437" max="8437" width="6.85546875" style="16" customWidth="1"/>
    <col min="8438" max="8438" width="7.140625" style="16" customWidth="1"/>
    <col min="8439" max="8439" width="6" style="16" bestFit="1" customWidth="1"/>
    <col min="8440" max="8441" width="5" style="16" bestFit="1" customWidth="1"/>
    <col min="8442" max="8442" width="3.28515625" style="16" bestFit="1" customWidth="1"/>
    <col min="8443" max="8443" width="6" style="16" bestFit="1" customWidth="1"/>
    <col min="8444" max="8444" width="7.85546875" style="16" bestFit="1" customWidth="1"/>
    <col min="8445" max="8445" width="3.28515625" style="16" bestFit="1" customWidth="1"/>
    <col min="8446" max="8446" width="4" style="16" bestFit="1" customWidth="1"/>
    <col min="8447" max="8448" width="3.28515625" style="16" bestFit="1" customWidth="1"/>
    <col min="8449" max="8449" width="5" style="16" bestFit="1" customWidth="1"/>
    <col min="8450" max="8450" width="7.140625" style="16" bestFit="1" customWidth="1"/>
    <col min="8451" max="8451" width="5.7109375" style="16" bestFit="1" customWidth="1"/>
    <col min="8452" max="8452" width="5.85546875" style="16" customWidth="1"/>
    <col min="8453" max="8453" width="6.7109375" style="16" bestFit="1" customWidth="1"/>
    <col min="8454" max="8454" width="9.140625" style="16" hidden="1" customWidth="1"/>
    <col min="8455" max="8455" width="6.42578125" style="16" customWidth="1"/>
    <col min="8456" max="8456" width="8.28515625" style="16" customWidth="1"/>
    <col min="8457" max="8457" width="10.140625" style="16" bestFit="1" customWidth="1"/>
    <col min="8458" max="8458" width="8.5703125" style="16" bestFit="1" customWidth="1"/>
    <col min="8459" max="8459" width="16.140625" style="16" bestFit="1" customWidth="1"/>
    <col min="8460" max="8460" width="9.85546875" style="16" bestFit="1" customWidth="1"/>
    <col min="8461" max="8463" width="8.28515625" style="16" customWidth="1"/>
    <col min="8464" max="8464" width="10.28515625" style="16" customWidth="1"/>
    <col min="8465" max="8465" width="9.140625" style="16" customWidth="1"/>
    <col min="8466" max="8466" width="10.28515625" style="16" customWidth="1"/>
    <col min="8467" max="8467" width="9.140625" style="16" customWidth="1"/>
    <col min="8468" max="8679" width="9.140625" style="16"/>
    <col min="8680" max="8680" width="3.140625" style="16" customWidth="1"/>
    <col min="8681" max="8681" width="7.28515625" style="16" bestFit="1" customWidth="1"/>
    <col min="8682" max="8683" width="7" style="16" bestFit="1" customWidth="1"/>
    <col min="8684" max="8684" width="6" style="16" bestFit="1" customWidth="1"/>
    <col min="8685" max="8685" width="6" style="16" customWidth="1"/>
    <col min="8686" max="8687" width="5" style="16" bestFit="1" customWidth="1"/>
    <col min="8688" max="8688" width="6" style="16" bestFit="1" customWidth="1"/>
    <col min="8689" max="8689" width="6.5703125" style="16" bestFit="1" customWidth="1"/>
    <col min="8690" max="8690" width="8.5703125" style="16" customWidth="1"/>
    <col min="8691" max="8691" width="5" style="16" bestFit="1" customWidth="1"/>
    <col min="8692" max="8692" width="7" style="16" bestFit="1" customWidth="1"/>
    <col min="8693" max="8693" width="6.85546875" style="16" customWidth="1"/>
    <col min="8694" max="8694" width="7.140625" style="16" customWidth="1"/>
    <col min="8695" max="8695" width="6" style="16" bestFit="1" customWidth="1"/>
    <col min="8696" max="8697" width="5" style="16" bestFit="1" customWidth="1"/>
    <col min="8698" max="8698" width="3.28515625" style="16" bestFit="1" customWidth="1"/>
    <col min="8699" max="8699" width="6" style="16" bestFit="1" customWidth="1"/>
    <col min="8700" max="8700" width="7.85546875" style="16" bestFit="1" customWidth="1"/>
    <col min="8701" max="8701" width="3.28515625" style="16" bestFit="1" customWidth="1"/>
    <col min="8702" max="8702" width="4" style="16" bestFit="1" customWidth="1"/>
    <col min="8703" max="8704" width="3.28515625" style="16" bestFit="1" customWidth="1"/>
    <col min="8705" max="8705" width="5" style="16" bestFit="1" customWidth="1"/>
    <col min="8706" max="8706" width="7.140625" style="16" bestFit="1" customWidth="1"/>
    <col min="8707" max="8707" width="5.7109375" style="16" bestFit="1" customWidth="1"/>
    <col min="8708" max="8708" width="5.85546875" style="16" customWidth="1"/>
    <col min="8709" max="8709" width="6.7109375" style="16" bestFit="1" customWidth="1"/>
    <col min="8710" max="8710" width="9.140625" style="16" hidden="1" customWidth="1"/>
    <col min="8711" max="8711" width="6.42578125" style="16" customWidth="1"/>
    <col min="8712" max="8712" width="8.28515625" style="16" customWidth="1"/>
    <col min="8713" max="8713" width="10.140625" style="16" bestFit="1" customWidth="1"/>
    <col min="8714" max="8714" width="8.5703125" style="16" bestFit="1" customWidth="1"/>
    <col min="8715" max="8715" width="16.140625" style="16" bestFit="1" customWidth="1"/>
    <col min="8716" max="8716" width="9.85546875" style="16" bestFit="1" customWidth="1"/>
    <col min="8717" max="8719" width="8.28515625" style="16" customWidth="1"/>
    <col min="8720" max="8720" width="10.28515625" style="16" customWidth="1"/>
    <col min="8721" max="8721" width="9.140625" style="16" customWidth="1"/>
    <col min="8722" max="8722" width="10.28515625" style="16" customWidth="1"/>
    <col min="8723" max="8723" width="9.140625" style="16" customWidth="1"/>
    <col min="8724" max="8935" width="9.140625" style="16"/>
    <col min="8936" max="8936" width="3.140625" style="16" customWidth="1"/>
    <col min="8937" max="8937" width="7.28515625" style="16" bestFit="1" customWidth="1"/>
    <col min="8938" max="8939" width="7" style="16" bestFit="1" customWidth="1"/>
    <col min="8940" max="8940" width="6" style="16" bestFit="1" customWidth="1"/>
    <col min="8941" max="8941" width="6" style="16" customWidth="1"/>
    <col min="8942" max="8943" width="5" style="16" bestFit="1" customWidth="1"/>
    <col min="8944" max="8944" width="6" style="16" bestFit="1" customWidth="1"/>
    <col min="8945" max="8945" width="6.5703125" style="16" bestFit="1" customWidth="1"/>
    <col min="8946" max="8946" width="8.5703125" style="16" customWidth="1"/>
    <col min="8947" max="8947" width="5" style="16" bestFit="1" customWidth="1"/>
    <col min="8948" max="8948" width="7" style="16" bestFit="1" customWidth="1"/>
    <col min="8949" max="8949" width="6.85546875" style="16" customWidth="1"/>
    <col min="8950" max="8950" width="7.140625" style="16" customWidth="1"/>
    <col min="8951" max="8951" width="6" style="16" bestFit="1" customWidth="1"/>
    <col min="8952" max="8953" width="5" style="16" bestFit="1" customWidth="1"/>
    <col min="8954" max="8954" width="3.28515625" style="16" bestFit="1" customWidth="1"/>
    <col min="8955" max="8955" width="6" style="16" bestFit="1" customWidth="1"/>
    <col min="8956" max="8956" width="7.85546875" style="16" bestFit="1" customWidth="1"/>
    <col min="8957" max="8957" width="3.28515625" style="16" bestFit="1" customWidth="1"/>
    <col min="8958" max="8958" width="4" style="16" bestFit="1" customWidth="1"/>
    <col min="8959" max="8960" width="3.28515625" style="16" bestFit="1" customWidth="1"/>
    <col min="8961" max="8961" width="5" style="16" bestFit="1" customWidth="1"/>
    <col min="8962" max="8962" width="7.140625" style="16" bestFit="1" customWidth="1"/>
    <col min="8963" max="8963" width="5.7109375" style="16" bestFit="1" customWidth="1"/>
    <col min="8964" max="8964" width="5.85546875" style="16" customWidth="1"/>
    <col min="8965" max="8965" width="6.7109375" style="16" bestFit="1" customWidth="1"/>
    <col min="8966" max="8966" width="9.140625" style="16" hidden="1" customWidth="1"/>
    <col min="8967" max="8967" width="6.42578125" style="16" customWidth="1"/>
    <col min="8968" max="8968" width="8.28515625" style="16" customWidth="1"/>
    <col min="8969" max="8969" width="10.140625" style="16" bestFit="1" customWidth="1"/>
    <col min="8970" max="8970" width="8.5703125" style="16" bestFit="1" customWidth="1"/>
    <col min="8971" max="8971" width="16.140625" style="16" bestFit="1" customWidth="1"/>
    <col min="8972" max="8972" width="9.85546875" style="16" bestFit="1" customWidth="1"/>
    <col min="8973" max="8975" width="8.28515625" style="16" customWidth="1"/>
    <col min="8976" max="8976" width="10.28515625" style="16" customWidth="1"/>
    <col min="8977" max="8977" width="9.140625" style="16" customWidth="1"/>
    <col min="8978" max="8978" width="10.28515625" style="16" customWidth="1"/>
    <col min="8979" max="8979" width="9.140625" style="16" customWidth="1"/>
    <col min="8980" max="9191" width="9.140625" style="16"/>
    <col min="9192" max="9192" width="3.140625" style="16" customWidth="1"/>
    <col min="9193" max="9193" width="7.28515625" style="16" bestFit="1" customWidth="1"/>
    <col min="9194" max="9195" width="7" style="16" bestFit="1" customWidth="1"/>
    <col min="9196" max="9196" width="6" style="16" bestFit="1" customWidth="1"/>
    <col min="9197" max="9197" width="6" style="16" customWidth="1"/>
    <col min="9198" max="9199" width="5" style="16" bestFit="1" customWidth="1"/>
    <col min="9200" max="9200" width="6" style="16" bestFit="1" customWidth="1"/>
    <col min="9201" max="9201" width="6.5703125" style="16" bestFit="1" customWidth="1"/>
    <col min="9202" max="9202" width="8.5703125" style="16" customWidth="1"/>
    <col min="9203" max="9203" width="5" style="16" bestFit="1" customWidth="1"/>
    <col min="9204" max="9204" width="7" style="16" bestFit="1" customWidth="1"/>
    <col min="9205" max="9205" width="6.85546875" style="16" customWidth="1"/>
    <col min="9206" max="9206" width="7.140625" style="16" customWidth="1"/>
    <col min="9207" max="9207" width="6" style="16" bestFit="1" customWidth="1"/>
    <col min="9208" max="9209" width="5" style="16" bestFit="1" customWidth="1"/>
    <col min="9210" max="9210" width="3.28515625" style="16" bestFit="1" customWidth="1"/>
    <col min="9211" max="9211" width="6" style="16" bestFit="1" customWidth="1"/>
    <col min="9212" max="9212" width="7.85546875" style="16" bestFit="1" customWidth="1"/>
    <col min="9213" max="9213" width="3.28515625" style="16" bestFit="1" customWidth="1"/>
    <col min="9214" max="9214" width="4" style="16" bestFit="1" customWidth="1"/>
    <col min="9215" max="9216" width="3.28515625" style="16" bestFit="1" customWidth="1"/>
    <col min="9217" max="9217" width="5" style="16" bestFit="1" customWidth="1"/>
    <col min="9218" max="9218" width="7.140625" style="16" bestFit="1" customWidth="1"/>
    <col min="9219" max="9219" width="5.7109375" style="16" bestFit="1" customWidth="1"/>
    <col min="9220" max="9220" width="5.85546875" style="16" customWidth="1"/>
    <col min="9221" max="9221" width="6.7109375" style="16" bestFit="1" customWidth="1"/>
    <col min="9222" max="9222" width="9.140625" style="16" hidden="1" customWidth="1"/>
    <col min="9223" max="9223" width="6.42578125" style="16" customWidth="1"/>
    <col min="9224" max="9224" width="8.28515625" style="16" customWidth="1"/>
    <col min="9225" max="9225" width="10.140625" style="16" bestFit="1" customWidth="1"/>
    <col min="9226" max="9226" width="8.5703125" style="16" bestFit="1" customWidth="1"/>
    <col min="9227" max="9227" width="16.140625" style="16" bestFit="1" customWidth="1"/>
    <col min="9228" max="9228" width="9.85546875" style="16" bestFit="1" customWidth="1"/>
    <col min="9229" max="9231" width="8.28515625" style="16" customWidth="1"/>
    <col min="9232" max="9232" width="10.28515625" style="16" customWidth="1"/>
    <col min="9233" max="9233" width="9.140625" style="16" customWidth="1"/>
    <col min="9234" max="9234" width="10.28515625" style="16" customWidth="1"/>
    <col min="9235" max="9235" width="9.140625" style="16" customWidth="1"/>
    <col min="9236" max="9447" width="9.140625" style="16"/>
    <col min="9448" max="9448" width="3.140625" style="16" customWidth="1"/>
    <col min="9449" max="9449" width="7.28515625" style="16" bestFit="1" customWidth="1"/>
    <col min="9450" max="9451" width="7" style="16" bestFit="1" customWidth="1"/>
    <col min="9452" max="9452" width="6" style="16" bestFit="1" customWidth="1"/>
    <col min="9453" max="9453" width="6" style="16" customWidth="1"/>
    <col min="9454" max="9455" width="5" style="16" bestFit="1" customWidth="1"/>
    <col min="9456" max="9456" width="6" style="16" bestFit="1" customWidth="1"/>
    <col min="9457" max="9457" width="6.5703125" style="16" bestFit="1" customWidth="1"/>
    <col min="9458" max="9458" width="8.5703125" style="16" customWidth="1"/>
    <col min="9459" max="9459" width="5" style="16" bestFit="1" customWidth="1"/>
    <col min="9460" max="9460" width="7" style="16" bestFit="1" customWidth="1"/>
    <col min="9461" max="9461" width="6.85546875" style="16" customWidth="1"/>
    <col min="9462" max="9462" width="7.140625" style="16" customWidth="1"/>
    <col min="9463" max="9463" width="6" style="16" bestFit="1" customWidth="1"/>
    <col min="9464" max="9465" width="5" style="16" bestFit="1" customWidth="1"/>
    <col min="9466" max="9466" width="3.28515625" style="16" bestFit="1" customWidth="1"/>
    <col min="9467" max="9467" width="6" style="16" bestFit="1" customWidth="1"/>
    <col min="9468" max="9468" width="7.85546875" style="16" bestFit="1" customWidth="1"/>
    <col min="9469" max="9469" width="3.28515625" style="16" bestFit="1" customWidth="1"/>
    <col min="9470" max="9470" width="4" style="16" bestFit="1" customWidth="1"/>
    <col min="9471" max="9472" width="3.28515625" style="16" bestFit="1" customWidth="1"/>
    <col min="9473" max="9473" width="5" style="16" bestFit="1" customWidth="1"/>
    <col min="9474" max="9474" width="7.140625" style="16" bestFit="1" customWidth="1"/>
    <col min="9475" max="9475" width="5.7109375" style="16" bestFit="1" customWidth="1"/>
    <col min="9476" max="9476" width="5.85546875" style="16" customWidth="1"/>
    <col min="9477" max="9477" width="6.7109375" style="16" bestFit="1" customWidth="1"/>
    <col min="9478" max="9478" width="9.140625" style="16" hidden="1" customWidth="1"/>
    <col min="9479" max="9479" width="6.42578125" style="16" customWidth="1"/>
    <col min="9480" max="9480" width="8.28515625" style="16" customWidth="1"/>
    <col min="9481" max="9481" width="10.140625" style="16" bestFit="1" customWidth="1"/>
    <col min="9482" max="9482" width="8.5703125" style="16" bestFit="1" customWidth="1"/>
    <col min="9483" max="9483" width="16.140625" style="16" bestFit="1" customWidth="1"/>
    <col min="9484" max="9484" width="9.85546875" style="16" bestFit="1" customWidth="1"/>
    <col min="9485" max="9487" width="8.28515625" style="16" customWidth="1"/>
    <col min="9488" max="9488" width="10.28515625" style="16" customWidth="1"/>
    <col min="9489" max="9489" width="9.140625" style="16" customWidth="1"/>
    <col min="9490" max="9490" width="10.28515625" style="16" customWidth="1"/>
    <col min="9491" max="9491" width="9.140625" style="16" customWidth="1"/>
    <col min="9492" max="9703" width="9.140625" style="16"/>
    <col min="9704" max="9704" width="3.140625" style="16" customWidth="1"/>
    <col min="9705" max="9705" width="7.28515625" style="16" bestFit="1" customWidth="1"/>
    <col min="9706" max="9707" width="7" style="16" bestFit="1" customWidth="1"/>
    <col min="9708" max="9708" width="6" style="16" bestFit="1" customWidth="1"/>
    <col min="9709" max="9709" width="6" style="16" customWidth="1"/>
    <col min="9710" max="9711" width="5" style="16" bestFit="1" customWidth="1"/>
    <col min="9712" max="9712" width="6" style="16" bestFit="1" customWidth="1"/>
    <col min="9713" max="9713" width="6.5703125" style="16" bestFit="1" customWidth="1"/>
    <col min="9714" max="9714" width="8.5703125" style="16" customWidth="1"/>
    <col min="9715" max="9715" width="5" style="16" bestFit="1" customWidth="1"/>
    <col min="9716" max="9716" width="7" style="16" bestFit="1" customWidth="1"/>
    <col min="9717" max="9717" width="6.85546875" style="16" customWidth="1"/>
    <col min="9718" max="9718" width="7.140625" style="16" customWidth="1"/>
    <col min="9719" max="9719" width="6" style="16" bestFit="1" customWidth="1"/>
    <col min="9720" max="9721" width="5" style="16" bestFit="1" customWidth="1"/>
    <col min="9722" max="9722" width="3.28515625" style="16" bestFit="1" customWidth="1"/>
    <col min="9723" max="9723" width="6" style="16" bestFit="1" customWidth="1"/>
    <col min="9724" max="9724" width="7.85546875" style="16" bestFit="1" customWidth="1"/>
    <col min="9725" max="9725" width="3.28515625" style="16" bestFit="1" customWidth="1"/>
    <col min="9726" max="9726" width="4" style="16" bestFit="1" customWidth="1"/>
    <col min="9727" max="9728" width="3.28515625" style="16" bestFit="1" customWidth="1"/>
    <col min="9729" max="9729" width="5" style="16" bestFit="1" customWidth="1"/>
    <col min="9730" max="9730" width="7.140625" style="16" bestFit="1" customWidth="1"/>
    <col min="9731" max="9731" width="5.7109375" style="16" bestFit="1" customWidth="1"/>
    <col min="9732" max="9732" width="5.85546875" style="16" customWidth="1"/>
    <col min="9733" max="9733" width="6.7109375" style="16" bestFit="1" customWidth="1"/>
    <col min="9734" max="9734" width="9.140625" style="16" hidden="1" customWidth="1"/>
    <col min="9735" max="9735" width="6.42578125" style="16" customWidth="1"/>
    <col min="9736" max="9736" width="8.28515625" style="16" customWidth="1"/>
    <col min="9737" max="9737" width="10.140625" style="16" bestFit="1" customWidth="1"/>
    <col min="9738" max="9738" width="8.5703125" style="16" bestFit="1" customWidth="1"/>
    <col min="9739" max="9739" width="16.140625" style="16" bestFit="1" customWidth="1"/>
    <col min="9740" max="9740" width="9.85546875" style="16" bestFit="1" customWidth="1"/>
    <col min="9741" max="9743" width="8.28515625" style="16" customWidth="1"/>
    <col min="9744" max="9744" width="10.28515625" style="16" customWidth="1"/>
    <col min="9745" max="9745" width="9.140625" style="16" customWidth="1"/>
    <col min="9746" max="9746" width="10.28515625" style="16" customWidth="1"/>
    <col min="9747" max="9747" width="9.140625" style="16" customWidth="1"/>
    <col min="9748" max="9959" width="9.140625" style="16"/>
    <col min="9960" max="9960" width="3.140625" style="16" customWidth="1"/>
    <col min="9961" max="9961" width="7.28515625" style="16" bestFit="1" customWidth="1"/>
    <col min="9962" max="9963" width="7" style="16" bestFit="1" customWidth="1"/>
    <col min="9964" max="9964" width="6" style="16" bestFit="1" customWidth="1"/>
    <col min="9965" max="9965" width="6" style="16" customWidth="1"/>
    <col min="9966" max="9967" width="5" style="16" bestFit="1" customWidth="1"/>
    <col min="9968" max="9968" width="6" style="16" bestFit="1" customWidth="1"/>
    <col min="9969" max="9969" width="6.5703125" style="16" bestFit="1" customWidth="1"/>
    <col min="9970" max="9970" width="8.5703125" style="16" customWidth="1"/>
    <col min="9971" max="9971" width="5" style="16" bestFit="1" customWidth="1"/>
    <col min="9972" max="9972" width="7" style="16" bestFit="1" customWidth="1"/>
    <col min="9973" max="9973" width="6.85546875" style="16" customWidth="1"/>
    <col min="9974" max="9974" width="7.140625" style="16" customWidth="1"/>
    <col min="9975" max="9975" width="6" style="16" bestFit="1" customWidth="1"/>
    <col min="9976" max="9977" width="5" style="16" bestFit="1" customWidth="1"/>
    <col min="9978" max="9978" width="3.28515625" style="16" bestFit="1" customWidth="1"/>
    <col min="9979" max="9979" width="6" style="16" bestFit="1" customWidth="1"/>
    <col min="9980" max="9980" width="7.85546875" style="16" bestFit="1" customWidth="1"/>
    <col min="9981" max="9981" width="3.28515625" style="16" bestFit="1" customWidth="1"/>
    <col min="9982" max="9982" width="4" style="16" bestFit="1" customWidth="1"/>
    <col min="9983" max="9984" width="3.28515625" style="16" bestFit="1" customWidth="1"/>
    <col min="9985" max="9985" width="5" style="16" bestFit="1" customWidth="1"/>
    <col min="9986" max="9986" width="7.140625" style="16" bestFit="1" customWidth="1"/>
    <col min="9987" max="9987" width="5.7109375" style="16" bestFit="1" customWidth="1"/>
    <col min="9988" max="9988" width="5.85546875" style="16" customWidth="1"/>
    <col min="9989" max="9989" width="6.7109375" style="16" bestFit="1" customWidth="1"/>
    <col min="9990" max="9990" width="9.140625" style="16" hidden="1" customWidth="1"/>
    <col min="9991" max="9991" width="6.42578125" style="16" customWidth="1"/>
    <col min="9992" max="9992" width="8.28515625" style="16" customWidth="1"/>
    <col min="9993" max="9993" width="10.140625" style="16" bestFit="1" customWidth="1"/>
    <col min="9994" max="9994" width="8.5703125" style="16" bestFit="1" customWidth="1"/>
    <col min="9995" max="9995" width="16.140625" style="16" bestFit="1" customWidth="1"/>
    <col min="9996" max="9996" width="9.85546875" style="16" bestFit="1" customWidth="1"/>
    <col min="9997" max="9999" width="8.28515625" style="16" customWidth="1"/>
    <col min="10000" max="10000" width="10.28515625" style="16" customWidth="1"/>
    <col min="10001" max="10001" width="9.140625" style="16" customWidth="1"/>
    <col min="10002" max="10002" width="10.28515625" style="16" customWidth="1"/>
    <col min="10003" max="10003" width="9.140625" style="16" customWidth="1"/>
    <col min="10004" max="10215" width="9.140625" style="16"/>
    <col min="10216" max="10216" width="3.140625" style="16" customWidth="1"/>
    <col min="10217" max="10217" width="7.28515625" style="16" bestFit="1" customWidth="1"/>
    <col min="10218" max="10219" width="7" style="16" bestFit="1" customWidth="1"/>
    <col min="10220" max="10220" width="6" style="16" bestFit="1" customWidth="1"/>
    <col min="10221" max="10221" width="6" style="16" customWidth="1"/>
    <col min="10222" max="10223" width="5" style="16" bestFit="1" customWidth="1"/>
    <col min="10224" max="10224" width="6" style="16" bestFit="1" customWidth="1"/>
    <col min="10225" max="10225" width="6.5703125" style="16" bestFit="1" customWidth="1"/>
    <col min="10226" max="10226" width="8.5703125" style="16" customWidth="1"/>
    <col min="10227" max="10227" width="5" style="16" bestFit="1" customWidth="1"/>
    <col min="10228" max="10228" width="7" style="16" bestFit="1" customWidth="1"/>
    <col min="10229" max="10229" width="6.85546875" style="16" customWidth="1"/>
    <col min="10230" max="10230" width="7.140625" style="16" customWidth="1"/>
    <col min="10231" max="10231" width="6" style="16" bestFit="1" customWidth="1"/>
    <col min="10232" max="10233" width="5" style="16" bestFit="1" customWidth="1"/>
    <col min="10234" max="10234" width="3.28515625" style="16" bestFit="1" customWidth="1"/>
    <col min="10235" max="10235" width="6" style="16" bestFit="1" customWidth="1"/>
    <col min="10236" max="10236" width="7.85546875" style="16" bestFit="1" customWidth="1"/>
    <col min="10237" max="10237" width="3.28515625" style="16" bestFit="1" customWidth="1"/>
    <col min="10238" max="10238" width="4" style="16" bestFit="1" customWidth="1"/>
    <col min="10239" max="10240" width="3.28515625" style="16" bestFit="1" customWidth="1"/>
    <col min="10241" max="10241" width="5" style="16" bestFit="1" customWidth="1"/>
    <col min="10242" max="10242" width="7.140625" style="16" bestFit="1" customWidth="1"/>
    <col min="10243" max="10243" width="5.7109375" style="16" bestFit="1" customWidth="1"/>
    <col min="10244" max="10244" width="5.85546875" style="16" customWidth="1"/>
    <col min="10245" max="10245" width="6.7109375" style="16" bestFit="1" customWidth="1"/>
    <col min="10246" max="10246" width="9.140625" style="16" hidden="1" customWidth="1"/>
    <col min="10247" max="10247" width="6.42578125" style="16" customWidth="1"/>
    <col min="10248" max="10248" width="8.28515625" style="16" customWidth="1"/>
    <col min="10249" max="10249" width="10.140625" style="16" bestFit="1" customWidth="1"/>
    <col min="10250" max="10250" width="8.5703125" style="16" bestFit="1" customWidth="1"/>
    <col min="10251" max="10251" width="16.140625" style="16" bestFit="1" customWidth="1"/>
    <col min="10252" max="10252" width="9.85546875" style="16" bestFit="1" customWidth="1"/>
    <col min="10253" max="10255" width="8.28515625" style="16" customWidth="1"/>
    <col min="10256" max="10256" width="10.28515625" style="16" customWidth="1"/>
    <col min="10257" max="10257" width="9.140625" style="16" customWidth="1"/>
    <col min="10258" max="10258" width="10.28515625" style="16" customWidth="1"/>
    <col min="10259" max="10259" width="9.140625" style="16" customWidth="1"/>
    <col min="10260" max="10471" width="9.140625" style="16"/>
    <col min="10472" max="10472" width="3.140625" style="16" customWidth="1"/>
    <col min="10473" max="10473" width="7.28515625" style="16" bestFit="1" customWidth="1"/>
    <col min="10474" max="10475" width="7" style="16" bestFit="1" customWidth="1"/>
    <col min="10476" max="10476" width="6" style="16" bestFit="1" customWidth="1"/>
    <col min="10477" max="10477" width="6" style="16" customWidth="1"/>
    <col min="10478" max="10479" width="5" style="16" bestFit="1" customWidth="1"/>
    <col min="10480" max="10480" width="6" style="16" bestFit="1" customWidth="1"/>
    <col min="10481" max="10481" width="6.5703125" style="16" bestFit="1" customWidth="1"/>
    <col min="10482" max="10482" width="8.5703125" style="16" customWidth="1"/>
    <col min="10483" max="10483" width="5" style="16" bestFit="1" customWidth="1"/>
    <col min="10484" max="10484" width="7" style="16" bestFit="1" customWidth="1"/>
    <col min="10485" max="10485" width="6.85546875" style="16" customWidth="1"/>
    <col min="10486" max="10486" width="7.140625" style="16" customWidth="1"/>
    <col min="10487" max="10487" width="6" style="16" bestFit="1" customWidth="1"/>
    <col min="10488" max="10489" width="5" style="16" bestFit="1" customWidth="1"/>
    <col min="10490" max="10490" width="3.28515625" style="16" bestFit="1" customWidth="1"/>
    <col min="10491" max="10491" width="6" style="16" bestFit="1" customWidth="1"/>
    <col min="10492" max="10492" width="7.85546875" style="16" bestFit="1" customWidth="1"/>
    <col min="10493" max="10493" width="3.28515625" style="16" bestFit="1" customWidth="1"/>
    <col min="10494" max="10494" width="4" style="16" bestFit="1" customWidth="1"/>
    <col min="10495" max="10496" width="3.28515625" style="16" bestFit="1" customWidth="1"/>
    <col min="10497" max="10497" width="5" style="16" bestFit="1" customWidth="1"/>
    <col min="10498" max="10498" width="7.140625" style="16" bestFit="1" customWidth="1"/>
    <col min="10499" max="10499" width="5.7109375" style="16" bestFit="1" customWidth="1"/>
    <col min="10500" max="10500" width="5.85546875" style="16" customWidth="1"/>
    <col min="10501" max="10501" width="6.7109375" style="16" bestFit="1" customWidth="1"/>
    <col min="10502" max="10502" width="9.140625" style="16" hidden="1" customWidth="1"/>
    <col min="10503" max="10503" width="6.42578125" style="16" customWidth="1"/>
    <col min="10504" max="10504" width="8.28515625" style="16" customWidth="1"/>
    <col min="10505" max="10505" width="10.140625" style="16" bestFit="1" customWidth="1"/>
    <col min="10506" max="10506" width="8.5703125" style="16" bestFit="1" customWidth="1"/>
    <col min="10507" max="10507" width="16.140625" style="16" bestFit="1" customWidth="1"/>
    <col min="10508" max="10508" width="9.85546875" style="16" bestFit="1" customWidth="1"/>
    <col min="10509" max="10511" width="8.28515625" style="16" customWidth="1"/>
    <col min="10512" max="10512" width="10.28515625" style="16" customWidth="1"/>
    <col min="10513" max="10513" width="9.140625" style="16" customWidth="1"/>
    <col min="10514" max="10514" width="10.28515625" style="16" customWidth="1"/>
    <col min="10515" max="10515" width="9.140625" style="16" customWidth="1"/>
    <col min="10516" max="10727" width="9.140625" style="16"/>
    <col min="10728" max="10728" width="3.140625" style="16" customWidth="1"/>
    <col min="10729" max="10729" width="7.28515625" style="16" bestFit="1" customWidth="1"/>
    <col min="10730" max="10731" width="7" style="16" bestFit="1" customWidth="1"/>
    <col min="10732" max="10732" width="6" style="16" bestFit="1" customWidth="1"/>
    <col min="10733" max="10733" width="6" style="16" customWidth="1"/>
    <col min="10734" max="10735" width="5" style="16" bestFit="1" customWidth="1"/>
    <col min="10736" max="10736" width="6" style="16" bestFit="1" customWidth="1"/>
    <col min="10737" max="10737" width="6.5703125" style="16" bestFit="1" customWidth="1"/>
    <col min="10738" max="10738" width="8.5703125" style="16" customWidth="1"/>
    <col min="10739" max="10739" width="5" style="16" bestFit="1" customWidth="1"/>
    <col min="10740" max="10740" width="7" style="16" bestFit="1" customWidth="1"/>
    <col min="10741" max="10741" width="6.85546875" style="16" customWidth="1"/>
    <col min="10742" max="10742" width="7.140625" style="16" customWidth="1"/>
    <col min="10743" max="10743" width="6" style="16" bestFit="1" customWidth="1"/>
    <col min="10744" max="10745" width="5" style="16" bestFit="1" customWidth="1"/>
    <col min="10746" max="10746" width="3.28515625" style="16" bestFit="1" customWidth="1"/>
    <col min="10747" max="10747" width="6" style="16" bestFit="1" customWidth="1"/>
    <col min="10748" max="10748" width="7.85546875" style="16" bestFit="1" customWidth="1"/>
    <col min="10749" max="10749" width="3.28515625" style="16" bestFit="1" customWidth="1"/>
    <col min="10750" max="10750" width="4" style="16" bestFit="1" customWidth="1"/>
    <col min="10751" max="10752" width="3.28515625" style="16" bestFit="1" customWidth="1"/>
    <col min="10753" max="10753" width="5" style="16" bestFit="1" customWidth="1"/>
    <col min="10754" max="10754" width="7.140625" style="16" bestFit="1" customWidth="1"/>
    <col min="10755" max="10755" width="5.7109375" style="16" bestFit="1" customWidth="1"/>
    <col min="10756" max="10756" width="5.85546875" style="16" customWidth="1"/>
    <col min="10757" max="10757" width="6.7109375" style="16" bestFit="1" customWidth="1"/>
    <col min="10758" max="10758" width="9.140625" style="16" hidden="1" customWidth="1"/>
    <col min="10759" max="10759" width="6.42578125" style="16" customWidth="1"/>
    <col min="10760" max="10760" width="8.28515625" style="16" customWidth="1"/>
    <col min="10761" max="10761" width="10.140625" style="16" bestFit="1" customWidth="1"/>
    <col min="10762" max="10762" width="8.5703125" style="16" bestFit="1" customWidth="1"/>
    <col min="10763" max="10763" width="16.140625" style="16" bestFit="1" customWidth="1"/>
    <col min="10764" max="10764" width="9.85546875" style="16" bestFit="1" customWidth="1"/>
    <col min="10765" max="10767" width="8.28515625" style="16" customWidth="1"/>
    <col min="10768" max="10768" width="10.28515625" style="16" customWidth="1"/>
    <col min="10769" max="10769" width="9.140625" style="16" customWidth="1"/>
    <col min="10770" max="10770" width="10.28515625" style="16" customWidth="1"/>
    <col min="10771" max="10771" width="9.140625" style="16" customWidth="1"/>
    <col min="10772" max="10983" width="9.140625" style="16"/>
    <col min="10984" max="10984" width="3.140625" style="16" customWidth="1"/>
    <col min="10985" max="10985" width="7.28515625" style="16" bestFit="1" customWidth="1"/>
    <col min="10986" max="10987" width="7" style="16" bestFit="1" customWidth="1"/>
    <col min="10988" max="10988" width="6" style="16" bestFit="1" customWidth="1"/>
    <col min="10989" max="10989" width="6" style="16" customWidth="1"/>
    <col min="10990" max="10991" width="5" style="16" bestFit="1" customWidth="1"/>
    <col min="10992" max="10992" width="6" style="16" bestFit="1" customWidth="1"/>
    <col min="10993" max="10993" width="6.5703125" style="16" bestFit="1" customWidth="1"/>
    <col min="10994" max="10994" width="8.5703125" style="16" customWidth="1"/>
    <col min="10995" max="10995" width="5" style="16" bestFit="1" customWidth="1"/>
    <col min="10996" max="10996" width="7" style="16" bestFit="1" customWidth="1"/>
    <col min="10997" max="10997" width="6.85546875" style="16" customWidth="1"/>
    <col min="10998" max="10998" width="7.140625" style="16" customWidth="1"/>
    <col min="10999" max="10999" width="6" style="16" bestFit="1" customWidth="1"/>
    <col min="11000" max="11001" width="5" style="16" bestFit="1" customWidth="1"/>
    <col min="11002" max="11002" width="3.28515625" style="16" bestFit="1" customWidth="1"/>
    <col min="11003" max="11003" width="6" style="16" bestFit="1" customWidth="1"/>
    <col min="11004" max="11004" width="7.85546875" style="16" bestFit="1" customWidth="1"/>
    <col min="11005" max="11005" width="3.28515625" style="16" bestFit="1" customWidth="1"/>
    <col min="11006" max="11006" width="4" style="16" bestFit="1" customWidth="1"/>
    <col min="11007" max="11008" width="3.28515625" style="16" bestFit="1" customWidth="1"/>
    <col min="11009" max="11009" width="5" style="16" bestFit="1" customWidth="1"/>
    <col min="11010" max="11010" width="7.140625" style="16" bestFit="1" customWidth="1"/>
    <col min="11011" max="11011" width="5.7109375" style="16" bestFit="1" customWidth="1"/>
    <col min="11012" max="11012" width="5.85546875" style="16" customWidth="1"/>
    <col min="11013" max="11013" width="6.7109375" style="16" bestFit="1" customWidth="1"/>
    <col min="11014" max="11014" width="9.140625" style="16" hidden="1" customWidth="1"/>
    <col min="11015" max="11015" width="6.42578125" style="16" customWidth="1"/>
    <col min="11016" max="11016" width="8.28515625" style="16" customWidth="1"/>
    <col min="11017" max="11017" width="10.140625" style="16" bestFit="1" customWidth="1"/>
    <col min="11018" max="11018" width="8.5703125" style="16" bestFit="1" customWidth="1"/>
    <col min="11019" max="11019" width="16.140625" style="16" bestFit="1" customWidth="1"/>
    <col min="11020" max="11020" width="9.85546875" style="16" bestFit="1" customWidth="1"/>
    <col min="11021" max="11023" width="8.28515625" style="16" customWidth="1"/>
    <col min="11024" max="11024" width="10.28515625" style="16" customWidth="1"/>
    <col min="11025" max="11025" width="9.140625" style="16" customWidth="1"/>
    <col min="11026" max="11026" width="10.28515625" style="16" customWidth="1"/>
    <col min="11027" max="11027" width="9.140625" style="16" customWidth="1"/>
    <col min="11028" max="11239" width="9.140625" style="16"/>
    <col min="11240" max="11240" width="3.140625" style="16" customWidth="1"/>
    <col min="11241" max="11241" width="7.28515625" style="16" bestFit="1" customWidth="1"/>
    <col min="11242" max="11243" width="7" style="16" bestFit="1" customWidth="1"/>
    <col min="11244" max="11244" width="6" style="16" bestFit="1" customWidth="1"/>
    <col min="11245" max="11245" width="6" style="16" customWidth="1"/>
    <col min="11246" max="11247" width="5" style="16" bestFit="1" customWidth="1"/>
    <col min="11248" max="11248" width="6" style="16" bestFit="1" customWidth="1"/>
    <col min="11249" max="11249" width="6.5703125" style="16" bestFit="1" customWidth="1"/>
    <col min="11250" max="11250" width="8.5703125" style="16" customWidth="1"/>
    <col min="11251" max="11251" width="5" style="16" bestFit="1" customWidth="1"/>
    <col min="11252" max="11252" width="7" style="16" bestFit="1" customWidth="1"/>
    <col min="11253" max="11253" width="6.85546875" style="16" customWidth="1"/>
    <col min="11254" max="11254" width="7.140625" style="16" customWidth="1"/>
    <col min="11255" max="11255" width="6" style="16" bestFit="1" customWidth="1"/>
    <col min="11256" max="11257" width="5" style="16" bestFit="1" customWidth="1"/>
    <col min="11258" max="11258" width="3.28515625" style="16" bestFit="1" customWidth="1"/>
    <col min="11259" max="11259" width="6" style="16" bestFit="1" customWidth="1"/>
    <col min="11260" max="11260" width="7.85546875" style="16" bestFit="1" customWidth="1"/>
    <col min="11261" max="11261" width="3.28515625" style="16" bestFit="1" customWidth="1"/>
    <col min="11262" max="11262" width="4" style="16" bestFit="1" customWidth="1"/>
    <col min="11263" max="11264" width="3.28515625" style="16" bestFit="1" customWidth="1"/>
    <col min="11265" max="11265" width="5" style="16" bestFit="1" customWidth="1"/>
    <col min="11266" max="11266" width="7.140625" style="16" bestFit="1" customWidth="1"/>
    <col min="11267" max="11267" width="5.7109375" style="16" bestFit="1" customWidth="1"/>
    <col min="11268" max="11268" width="5.85546875" style="16" customWidth="1"/>
    <col min="11269" max="11269" width="6.7109375" style="16" bestFit="1" customWidth="1"/>
    <col min="11270" max="11270" width="9.140625" style="16" hidden="1" customWidth="1"/>
    <col min="11271" max="11271" width="6.42578125" style="16" customWidth="1"/>
    <col min="11272" max="11272" width="8.28515625" style="16" customWidth="1"/>
    <col min="11273" max="11273" width="10.140625" style="16" bestFit="1" customWidth="1"/>
    <col min="11274" max="11274" width="8.5703125" style="16" bestFit="1" customWidth="1"/>
    <col min="11275" max="11275" width="16.140625" style="16" bestFit="1" customWidth="1"/>
    <col min="11276" max="11276" width="9.85546875" style="16" bestFit="1" customWidth="1"/>
    <col min="11277" max="11279" width="8.28515625" style="16" customWidth="1"/>
    <col min="11280" max="11280" width="10.28515625" style="16" customWidth="1"/>
    <col min="11281" max="11281" width="9.140625" style="16" customWidth="1"/>
    <col min="11282" max="11282" width="10.28515625" style="16" customWidth="1"/>
    <col min="11283" max="11283" width="9.140625" style="16" customWidth="1"/>
    <col min="11284" max="11495" width="9.140625" style="16"/>
    <col min="11496" max="11496" width="3.140625" style="16" customWidth="1"/>
    <col min="11497" max="11497" width="7.28515625" style="16" bestFit="1" customWidth="1"/>
    <col min="11498" max="11499" width="7" style="16" bestFit="1" customWidth="1"/>
    <col min="11500" max="11500" width="6" style="16" bestFit="1" customWidth="1"/>
    <col min="11501" max="11501" width="6" style="16" customWidth="1"/>
    <col min="11502" max="11503" width="5" style="16" bestFit="1" customWidth="1"/>
    <col min="11504" max="11504" width="6" style="16" bestFit="1" customWidth="1"/>
    <col min="11505" max="11505" width="6.5703125" style="16" bestFit="1" customWidth="1"/>
    <col min="11506" max="11506" width="8.5703125" style="16" customWidth="1"/>
    <col min="11507" max="11507" width="5" style="16" bestFit="1" customWidth="1"/>
    <col min="11508" max="11508" width="7" style="16" bestFit="1" customWidth="1"/>
    <col min="11509" max="11509" width="6.85546875" style="16" customWidth="1"/>
    <col min="11510" max="11510" width="7.140625" style="16" customWidth="1"/>
    <col min="11511" max="11511" width="6" style="16" bestFit="1" customWidth="1"/>
    <col min="11512" max="11513" width="5" style="16" bestFit="1" customWidth="1"/>
    <col min="11514" max="11514" width="3.28515625" style="16" bestFit="1" customWidth="1"/>
    <col min="11515" max="11515" width="6" style="16" bestFit="1" customWidth="1"/>
    <col min="11516" max="11516" width="7.85546875" style="16" bestFit="1" customWidth="1"/>
    <col min="11517" max="11517" width="3.28515625" style="16" bestFit="1" customWidth="1"/>
    <col min="11518" max="11518" width="4" style="16" bestFit="1" customWidth="1"/>
    <col min="11519" max="11520" width="3.28515625" style="16" bestFit="1" customWidth="1"/>
    <col min="11521" max="11521" width="5" style="16" bestFit="1" customWidth="1"/>
    <col min="11522" max="11522" width="7.140625" style="16" bestFit="1" customWidth="1"/>
    <col min="11523" max="11523" width="5.7109375" style="16" bestFit="1" customWidth="1"/>
    <col min="11524" max="11524" width="5.85546875" style="16" customWidth="1"/>
    <col min="11525" max="11525" width="6.7109375" style="16" bestFit="1" customWidth="1"/>
    <col min="11526" max="11526" width="9.140625" style="16" hidden="1" customWidth="1"/>
    <col min="11527" max="11527" width="6.42578125" style="16" customWidth="1"/>
    <col min="11528" max="11528" width="8.28515625" style="16" customWidth="1"/>
    <col min="11529" max="11529" width="10.140625" style="16" bestFit="1" customWidth="1"/>
    <col min="11530" max="11530" width="8.5703125" style="16" bestFit="1" customWidth="1"/>
    <col min="11531" max="11531" width="16.140625" style="16" bestFit="1" customWidth="1"/>
    <col min="11532" max="11532" width="9.85546875" style="16" bestFit="1" customWidth="1"/>
    <col min="11533" max="11535" width="8.28515625" style="16" customWidth="1"/>
    <col min="11536" max="11536" width="10.28515625" style="16" customWidth="1"/>
    <col min="11537" max="11537" width="9.140625" style="16" customWidth="1"/>
    <col min="11538" max="11538" width="10.28515625" style="16" customWidth="1"/>
    <col min="11539" max="11539" width="9.140625" style="16" customWidth="1"/>
    <col min="11540" max="11751" width="9.140625" style="16"/>
    <col min="11752" max="11752" width="3.140625" style="16" customWidth="1"/>
    <col min="11753" max="11753" width="7.28515625" style="16" bestFit="1" customWidth="1"/>
    <col min="11754" max="11755" width="7" style="16" bestFit="1" customWidth="1"/>
    <col min="11756" max="11756" width="6" style="16" bestFit="1" customWidth="1"/>
    <col min="11757" max="11757" width="6" style="16" customWidth="1"/>
    <col min="11758" max="11759" width="5" style="16" bestFit="1" customWidth="1"/>
    <col min="11760" max="11760" width="6" style="16" bestFit="1" customWidth="1"/>
    <col min="11761" max="11761" width="6.5703125" style="16" bestFit="1" customWidth="1"/>
    <col min="11762" max="11762" width="8.5703125" style="16" customWidth="1"/>
    <col min="11763" max="11763" width="5" style="16" bestFit="1" customWidth="1"/>
    <col min="11764" max="11764" width="7" style="16" bestFit="1" customWidth="1"/>
    <col min="11765" max="11765" width="6.85546875" style="16" customWidth="1"/>
    <col min="11766" max="11766" width="7.140625" style="16" customWidth="1"/>
    <col min="11767" max="11767" width="6" style="16" bestFit="1" customWidth="1"/>
    <col min="11768" max="11769" width="5" style="16" bestFit="1" customWidth="1"/>
    <col min="11770" max="11770" width="3.28515625" style="16" bestFit="1" customWidth="1"/>
    <col min="11771" max="11771" width="6" style="16" bestFit="1" customWidth="1"/>
    <col min="11772" max="11772" width="7.85546875" style="16" bestFit="1" customWidth="1"/>
    <col min="11773" max="11773" width="3.28515625" style="16" bestFit="1" customWidth="1"/>
    <col min="11774" max="11774" width="4" style="16" bestFit="1" customWidth="1"/>
    <col min="11775" max="11776" width="3.28515625" style="16" bestFit="1" customWidth="1"/>
    <col min="11777" max="11777" width="5" style="16" bestFit="1" customWidth="1"/>
    <col min="11778" max="11778" width="7.140625" style="16" bestFit="1" customWidth="1"/>
    <col min="11779" max="11779" width="5.7109375" style="16" bestFit="1" customWidth="1"/>
    <col min="11780" max="11780" width="5.85546875" style="16" customWidth="1"/>
    <col min="11781" max="11781" width="6.7109375" style="16" bestFit="1" customWidth="1"/>
    <col min="11782" max="11782" width="9.140625" style="16" hidden="1" customWidth="1"/>
    <col min="11783" max="11783" width="6.42578125" style="16" customWidth="1"/>
    <col min="11784" max="11784" width="8.28515625" style="16" customWidth="1"/>
    <col min="11785" max="11785" width="10.140625" style="16" bestFit="1" customWidth="1"/>
    <col min="11786" max="11786" width="8.5703125" style="16" bestFit="1" customWidth="1"/>
    <col min="11787" max="11787" width="16.140625" style="16" bestFit="1" customWidth="1"/>
    <col min="11788" max="11788" width="9.85546875" style="16" bestFit="1" customWidth="1"/>
    <col min="11789" max="11791" width="8.28515625" style="16" customWidth="1"/>
    <col min="11792" max="11792" width="10.28515625" style="16" customWidth="1"/>
    <col min="11793" max="11793" width="9.140625" style="16" customWidth="1"/>
    <col min="11794" max="11794" width="10.28515625" style="16" customWidth="1"/>
    <col min="11795" max="11795" width="9.140625" style="16" customWidth="1"/>
    <col min="11796" max="12007" width="9.140625" style="16"/>
    <col min="12008" max="12008" width="3.140625" style="16" customWidth="1"/>
    <col min="12009" max="12009" width="7.28515625" style="16" bestFit="1" customWidth="1"/>
    <col min="12010" max="12011" width="7" style="16" bestFit="1" customWidth="1"/>
    <col min="12012" max="12012" width="6" style="16" bestFit="1" customWidth="1"/>
    <col min="12013" max="12013" width="6" style="16" customWidth="1"/>
    <col min="12014" max="12015" width="5" style="16" bestFit="1" customWidth="1"/>
    <col min="12016" max="12016" width="6" style="16" bestFit="1" customWidth="1"/>
    <col min="12017" max="12017" width="6.5703125" style="16" bestFit="1" customWidth="1"/>
    <col min="12018" max="12018" width="8.5703125" style="16" customWidth="1"/>
    <col min="12019" max="12019" width="5" style="16" bestFit="1" customWidth="1"/>
    <col min="12020" max="12020" width="7" style="16" bestFit="1" customWidth="1"/>
    <col min="12021" max="12021" width="6.85546875" style="16" customWidth="1"/>
    <col min="12022" max="12022" width="7.140625" style="16" customWidth="1"/>
    <col min="12023" max="12023" width="6" style="16" bestFit="1" customWidth="1"/>
    <col min="12024" max="12025" width="5" style="16" bestFit="1" customWidth="1"/>
    <col min="12026" max="12026" width="3.28515625" style="16" bestFit="1" customWidth="1"/>
    <col min="12027" max="12027" width="6" style="16" bestFit="1" customWidth="1"/>
    <col min="12028" max="12028" width="7.85546875" style="16" bestFit="1" customWidth="1"/>
    <col min="12029" max="12029" width="3.28515625" style="16" bestFit="1" customWidth="1"/>
    <col min="12030" max="12030" width="4" style="16" bestFit="1" customWidth="1"/>
    <col min="12031" max="12032" width="3.28515625" style="16" bestFit="1" customWidth="1"/>
    <col min="12033" max="12033" width="5" style="16" bestFit="1" customWidth="1"/>
    <col min="12034" max="12034" width="7.140625" style="16" bestFit="1" customWidth="1"/>
    <col min="12035" max="12035" width="5.7109375" style="16" bestFit="1" customWidth="1"/>
    <col min="12036" max="12036" width="5.85546875" style="16" customWidth="1"/>
    <col min="12037" max="12037" width="6.7109375" style="16" bestFit="1" customWidth="1"/>
    <col min="12038" max="12038" width="9.140625" style="16" hidden="1" customWidth="1"/>
    <col min="12039" max="12039" width="6.42578125" style="16" customWidth="1"/>
    <col min="12040" max="12040" width="8.28515625" style="16" customWidth="1"/>
    <col min="12041" max="12041" width="10.140625" style="16" bestFit="1" customWidth="1"/>
    <col min="12042" max="12042" width="8.5703125" style="16" bestFit="1" customWidth="1"/>
    <col min="12043" max="12043" width="16.140625" style="16" bestFit="1" customWidth="1"/>
    <col min="12044" max="12044" width="9.85546875" style="16" bestFit="1" customWidth="1"/>
    <col min="12045" max="12047" width="8.28515625" style="16" customWidth="1"/>
    <col min="12048" max="12048" width="10.28515625" style="16" customWidth="1"/>
    <col min="12049" max="12049" width="9.140625" style="16" customWidth="1"/>
    <col min="12050" max="12050" width="10.28515625" style="16" customWidth="1"/>
    <col min="12051" max="12051" width="9.140625" style="16" customWidth="1"/>
    <col min="12052" max="12263" width="9.140625" style="16"/>
    <col min="12264" max="12264" width="3.140625" style="16" customWidth="1"/>
    <col min="12265" max="12265" width="7.28515625" style="16" bestFit="1" customWidth="1"/>
    <col min="12266" max="12267" width="7" style="16" bestFit="1" customWidth="1"/>
    <col min="12268" max="12268" width="6" style="16" bestFit="1" customWidth="1"/>
    <col min="12269" max="12269" width="6" style="16" customWidth="1"/>
    <col min="12270" max="12271" width="5" style="16" bestFit="1" customWidth="1"/>
    <col min="12272" max="12272" width="6" style="16" bestFit="1" customWidth="1"/>
    <col min="12273" max="12273" width="6.5703125" style="16" bestFit="1" customWidth="1"/>
    <col min="12274" max="12274" width="8.5703125" style="16" customWidth="1"/>
    <col min="12275" max="12275" width="5" style="16" bestFit="1" customWidth="1"/>
    <col min="12276" max="12276" width="7" style="16" bestFit="1" customWidth="1"/>
    <col min="12277" max="12277" width="6.85546875" style="16" customWidth="1"/>
    <col min="12278" max="12278" width="7.140625" style="16" customWidth="1"/>
    <col min="12279" max="12279" width="6" style="16" bestFit="1" customWidth="1"/>
    <col min="12280" max="12281" width="5" style="16" bestFit="1" customWidth="1"/>
    <col min="12282" max="12282" width="3.28515625" style="16" bestFit="1" customWidth="1"/>
    <col min="12283" max="12283" width="6" style="16" bestFit="1" customWidth="1"/>
    <col min="12284" max="12284" width="7.85546875" style="16" bestFit="1" customWidth="1"/>
    <col min="12285" max="12285" width="3.28515625" style="16" bestFit="1" customWidth="1"/>
    <col min="12286" max="12286" width="4" style="16" bestFit="1" customWidth="1"/>
    <col min="12287" max="12288" width="3.28515625" style="16" bestFit="1" customWidth="1"/>
    <col min="12289" max="12289" width="5" style="16" bestFit="1" customWidth="1"/>
    <col min="12290" max="12290" width="7.140625" style="16" bestFit="1" customWidth="1"/>
    <col min="12291" max="12291" width="5.7109375" style="16" bestFit="1" customWidth="1"/>
    <col min="12292" max="12292" width="5.85546875" style="16" customWidth="1"/>
    <col min="12293" max="12293" width="6.7109375" style="16" bestFit="1" customWidth="1"/>
    <col min="12294" max="12294" width="9.140625" style="16" hidden="1" customWidth="1"/>
    <col min="12295" max="12295" width="6.42578125" style="16" customWidth="1"/>
    <col min="12296" max="12296" width="8.28515625" style="16" customWidth="1"/>
    <col min="12297" max="12297" width="10.140625" style="16" bestFit="1" customWidth="1"/>
    <col min="12298" max="12298" width="8.5703125" style="16" bestFit="1" customWidth="1"/>
    <col min="12299" max="12299" width="16.140625" style="16" bestFit="1" customWidth="1"/>
    <col min="12300" max="12300" width="9.85546875" style="16" bestFit="1" customWidth="1"/>
    <col min="12301" max="12303" width="8.28515625" style="16" customWidth="1"/>
    <col min="12304" max="12304" width="10.28515625" style="16" customWidth="1"/>
    <col min="12305" max="12305" width="9.140625" style="16" customWidth="1"/>
    <col min="12306" max="12306" width="10.28515625" style="16" customWidth="1"/>
    <col min="12307" max="12307" width="9.140625" style="16" customWidth="1"/>
    <col min="12308" max="12519" width="9.140625" style="16"/>
    <col min="12520" max="12520" width="3.140625" style="16" customWidth="1"/>
    <col min="12521" max="12521" width="7.28515625" style="16" bestFit="1" customWidth="1"/>
    <col min="12522" max="12523" width="7" style="16" bestFit="1" customWidth="1"/>
    <col min="12524" max="12524" width="6" style="16" bestFit="1" customWidth="1"/>
    <col min="12525" max="12525" width="6" style="16" customWidth="1"/>
    <col min="12526" max="12527" width="5" style="16" bestFit="1" customWidth="1"/>
    <col min="12528" max="12528" width="6" style="16" bestFit="1" customWidth="1"/>
    <col min="12529" max="12529" width="6.5703125" style="16" bestFit="1" customWidth="1"/>
    <col min="12530" max="12530" width="8.5703125" style="16" customWidth="1"/>
    <col min="12531" max="12531" width="5" style="16" bestFit="1" customWidth="1"/>
    <col min="12532" max="12532" width="7" style="16" bestFit="1" customWidth="1"/>
    <col min="12533" max="12533" width="6.85546875" style="16" customWidth="1"/>
    <col min="12534" max="12534" width="7.140625" style="16" customWidth="1"/>
    <col min="12535" max="12535" width="6" style="16" bestFit="1" customWidth="1"/>
    <col min="12536" max="12537" width="5" style="16" bestFit="1" customWidth="1"/>
    <col min="12538" max="12538" width="3.28515625" style="16" bestFit="1" customWidth="1"/>
    <col min="12539" max="12539" width="6" style="16" bestFit="1" customWidth="1"/>
    <col min="12540" max="12540" width="7.85546875" style="16" bestFit="1" customWidth="1"/>
    <col min="12541" max="12541" width="3.28515625" style="16" bestFit="1" customWidth="1"/>
    <col min="12542" max="12542" width="4" style="16" bestFit="1" customWidth="1"/>
    <col min="12543" max="12544" width="3.28515625" style="16" bestFit="1" customWidth="1"/>
    <col min="12545" max="12545" width="5" style="16" bestFit="1" customWidth="1"/>
    <col min="12546" max="12546" width="7.140625" style="16" bestFit="1" customWidth="1"/>
    <col min="12547" max="12547" width="5.7109375" style="16" bestFit="1" customWidth="1"/>
    <col min="12548" max="12548" width="5.85546875" style="16" customWidth="1"/>
    <col min="12549" max="12549" width="6.7109375" style="16" bestFit="1" customWidth="1"/>
    <col min="12550" max="12550" width="9.140625" style="16" hidden="1" customWidth="1"/>
    <col min="12551" max="12551" width="6.42578125" style="16" customWidth="1"/>
    <col min="12552" max="12552" width="8.28515625" style="16" customWidth="1"/>
    <col min="12553" max="12553" width="10.140625" style="16" bestFit="1" customWidth="1"/>
    <col min="12554" max="12554" width="8.5703125" style="16" bestFit="1" customWidth="1"/>
    <col min="12555" max="12555" width="16.140625" style="16" bestFit="1" customWidth="1"/>
    <col min="12556" max="12556" width="9.85546875" style="16" bestFit="1" customWidth="1"/>
    <col min="12557" max="12559" width="8.28515625" style="16" customWidth="1"/>
    <col min="12560" max="12560" width="10.28515625" style="16" customWidth="1"/>
    <col min="12561" max="12561" width="9.140625" style="16" customWidth="1"/>
    <col min="12562" max="12562" width="10.28515625" style="16" customWidth="1"/>
    <col min="12563" max="12563" width="9.140625" style="16" customWidth="1"/>
    <col min="12564" max="12775" width="9.140625" style="16"/>
    <col min="12776" max="12776" width="3.140625" style="16" customWidth="1"/>
    <col min="12777" max="12777" width="7.28515625" style="16" bestFit="1" customWidth="1"/>
    <col min="12778" max="12779" width="7" style="16" bestFit="1" customWidth="1"/>
    <col min="12780" max="12780" width="6" style="16" bestFit="1" customWidth="1"/>
    <col min="12781" max="12781" width="6" style="16" customWidth="1"/>
    <col min="12782" max="12783" width="5" style="16" bestFit="1" customWidth="1"/>
    <col min="12784" max="12784" width="6" style="16" bestFit="1" customWidth="1"/>
    <col min="12785" max="12785" width="6.5703125" style="16" bestFit="1" customWidth="1"/>
    <col min="12786" max="12786" width="8.5703125" style="16" customWidth="1"/>
    <col min="12787" max="12787" width="5" style="16" bestFit="1" customWidth="1"/>
    <col min="12788" max="12788" width="7" style="16" bestFit="1" customWidth="1"/>
    <col min="12789" max="12789" width="6.85546875" style="16" customWidth="1"/>
    <col min="12790" max="12790" width="7.140625" style="16" customWidth="1"/>
    <col min="12791" max="12791" width="6" style="16" bestFit="1" customWidth="1"/>
    <col min="12792" max="12793" width="5" style="16" bestFit="1" customWidth="1"/>
    <col min="12794" max="12794" width="3.28515625" style="16" bestFit="1" customWidth="1"/>
    <col min="12795" max="12795" width="6" style="16" bestFit="1" customWidth="1"/>
    <col min="12796" max="12796" width="7.85546875" style="16" bestFit="1" customWidth="1"/>
    <col min="12797" max="12797" width="3.28515625" style="16" bestFit="1" customWidth="1"/>
    <col min="12798" max="12798" width="4" style="16" bestFit="1" customWidth="1"/>
    <col min="12799" max="12800" width="3.28515625" style="16" bestFit="1" customWidth="1"/>
    <col min="12801" max="12801" width="5" style="16" bestFit="1" customWidth="1"/>
    <col min="12802" max="12802" width="7.140625" style="16" bestFit="1" customWidth="1"/>
    <col min="12803" max="12803" width="5.7109375" style="16" bestFit="1" customWidth="1"/>
    <col min="12804" max="12804" width="5.85546875" style="16" customWidth="1"/>
    <col min="12805" max="12805" width="6.7109375" style="16" bestFit="1" customWidth="1"/>
    <col min="12806" max="12806" width="9.140625" style="16" hidden="1" customWidth="1"/>
    <col min="12807" max="12807" width="6.42578125" style="16" customWidth="1"/>
    <col min="12808" max="12808" width="8.28515625" style="16" customWidth="1"/>
    <col min="12809" max="12809" width="10.140625" style="16" bestFit="1" customWidth="1"/>
    <col min="12810" max="12810" width="8.5703125" style="16" bestFit="1" customWidth="1"/>
    <col min="12811" max="12811" width="16.140625" style="16" bestFit="1" customWidth="1"/>
    <col min="12812" max="12812" width="9.85546875" style="16" bestFit="1" customWidth="1"/>
    <col min="12813" max="12815" width="8.28515625" style="16" customWidth="1"/>
    <col min="12816" max="12816" width="10.28515625" style="16" customWidth="1"/>
    <col min="12817" max="12817" width="9.140625" style="16" customWidth="1"/>
    <col min="12818" max="12818" width="10.28515625" style="16" customWidth="1"/>
    <col min="12819" max="12819" width="9.140625" style="16" customWidth="1"/>
    <col min="12820" max="13031" width="9.140625" style="16"/>
    <col min="13032" max="13032" width="3.140625" style="16" customWidth="1"/>
    <col min="13033" max="13033" width="7.28515625" style="16" bestFit="1" customWidth="1"/>
    <col min="13034" max="13035" width="7" style="16" bestFit="1" customWidth="1"/>
    <col min="13036" max="13036" width="6" style="16" bestFit="1" customWidth="1"/>
    <col min="13037" max="13037" width="6" style="16" customWidth="1"/>
    <col min="13038" max="13039" width="5" style="16" bestFit="1" customWidth="1"/>
    <col min="13040" max="13040" width="6" style="16" bestFit="1" customWidth="1"/>
    <col min="13041" max="13041" width="6.5703125" style="16" bestFit="1" customWidth="1"/>
    <col min="13042" max="13042" width="8.5703125" style="16" customWidth="1"/>
    <col min="13043" max="13043" width="5" style="16" bestFit="1" customWidth="1"/>
    <col min="13044" max="13044" width="7" style="16" bestFit="1" customWidth="1"/>
    <col min="13045" max="13045" width="6.85546875" style="16" customWidth="1"/>
    <col min="13046" max="13046" width="7.140625" style="16" customWidth="1"/>
    <col min="13047" max="13047" width="6" style="16" bestFit="1" customWidth="1"/>
    <col min="13048" max="13049" width="5" style="16" bestFit="1" customWidth="1"/>
    <col min="13050" max="13050" width="3.28515625" style="16" bestFit="1" customWidth="1"/>
    <col min="13051" max="13051" width="6" style="16" bestFit="1" customWidth="1"/>
    <col min="13052" max="13052" width="7.85546875" style="16" bestFit="1" customWidth="1"/>
    <col min="13053" max="13053" width="3.28515625" style="16" bestFit="1" customWidth="1"/>
    <col min="13054" max="13054" width="4" style="16" bestFit="1" customWidth="1"/>
    <col min="13055" max="13056" width="3.28515625" style="16" bestFit="1" customWidth="1"/>
    <col min="13057" max="13057" width="5" style="16" bestFit="1" customWidth="1"/>
    <col min="13058" max="13058" width="7.140625" style="16" bestFit="1" customWidth="1"/>
    <col min="13059" max="13059" width="5.7109375" style="16" bestFit="1" customWidth="1"/>
    <col min="13060" max="13060" width="5.85546875" style="16" customWidth="1"/>
    <col min="13061" max="13061" width="6.7109375" style="16" bestFit="1" customWidth="1"/>
    <col min="13062" max="13062" width="9.140625" style="16" hidden="1" customWidth="1"/>
    <col min="13063" max="13063" width="6.42578125" style="16" customWidth="1"/>
    <col min="13064" max="13064" width="8.28515625" style="16" customWidth="1"/>
    <col min="13065" max="13065" width="10.140625" style="16" bestFit="1" customWidth="1"/>
    <col min="13066" max="13066" width="8.5703125" style="16" bestFit="1" customWidth="1"/>
    <col min="13067" max="13067" width="16.140625" style="16" bestFit="1" customWidth="1"/>
    <col min="13068" max="13068" width="9.85546875" style="16" bestFit="1" customWidth="1"/>
    <col min="13069" max="13071" width="8.28515625" style="16" customWidth="1"/>
    <col min="13072" max="13072" width="10.28515625" style="16" customWidth="1"/>
    <col min="13073" max="13073" width="9.140625" style="16" customWidth="1"/>
    <col min="13074" max="13074" width="10.28515625" style="16" customWidth="1"/>
    <col min="13075" max="13075" width="9.140625" style="16" customWidth="1"/>
    <col min="13076" max="13287" width="9.140625" style="16"/>
    <col min="13288" max="13288" width="3.140625" style="16" customWidth="1"/>
    <col min="13289" max="13289" width="7.28515625" style="16" bestFit="1" customWidth="1"/>
    <col min="13290" max="13291" width="7" style="16" bestFit="1" customWidth="1"/>
    <col min="13292" max="13292" width="6" style="16" bestFit="1" customWidth="1"/>
    <col min="13293" max="13293" width="6" style="16" customWidth="1"/>
    <col min="13294" max="13295" width="5" style="16" bestFit="1" customWidth="1"/>
    <col min="13296" max="13296" width="6" style="16" bestFit="1" customWidth="1"/>
    <col min="13297" max="13297" width="6.5703125" style="16" bestFit="1" customWidth="1"/>
    <col min="13298" max="13298" width="8.5703125" style="16" customWidth="1"/>
    <col min="13299" max="13299" width="5" style="16" bestFit="1" customWidth="1"/>
    <col min="13300" max="13300" width="7" style="16" bestFit="1" customWidth="1"/>
    <col min="13301" max="13301" width="6.85546875" style="16" customWidth="1"/>
    <col min="13302" max="13302" width="7.140625" style="16" customWidth="1"/>
    <col min="13303" max="13303" width="6" style="16" bestFit="1" customWidth="1"/>
    <col min="13304" max="13305" width="5" style="16" bestFit="1" customWidth="1"/>
    <col min="13306" max="13306" width="3.28515625" style="16" bestFit="1" customWidth="1"/>
    <col min="13307" max="13307" width="6" style="16" bestFit="1" customWidth="1"/>
    <col min="13308" max="13308" width="7.85546875" style="16" bestFit="1" customWidth="1"/>
    <col min="13309" max="13309" width="3.28515625" style="16" bestFit="1" customWidth="1"/>
    <col min="13310" max="13310" width="4" style="16" bestFit="1" customWidth="1"/>
    <col min="13311" max="13312" width="3.28515625" style="16" bestFit="1" customWidth="1"/>
    <col min="13313" max="13313" width="5" style="16" bestFit="1" customWidth="1"/>
    <col min="13314" max="13314" width="7.140625" style="16" bestFit="1" customWidth="1"/>
    <col min="13315" max="13315" width="5.7109375" style="16" bestFit="1" customWidth="1"/>
    <col min="13316" max="13316" width="5.85546875" style="16" customWidth="1"/>
    <col min="13317" max="13317" width="6.7109375" style="16" bestFit="1" customWidth="1"/>
    <col min="13318" max="13318" width="9.140625" style="16" hidden="1" customWidth="1"/>
    <col min="13319" max="13319" width="6.42578125" style="16" customWidth="1"/>
    <col min="13320" max="13320" width="8.28515625" style="16" customWidth="1"/>
    <col min="13321" max="13321" width="10.140625" style="16" bestFit="1" customWidth="1"/>
    <col min="13322" max="13322" width="8.5703125" style="16" bestFit="1" customWidth="1"/>
    <col min="13323" max="13323" width="16.140625" style="16" bestFit="1" customWidth="1"/>
    <col min="13324" max="13324" width="9.85546875" style="16" bestFit="1" customWidth="1"/>
    <col min="13325" max="13327" width="8.28515625" style="16" customWidth="1"/>
    <col min="13328" max="13328" width="10.28515625" style="16" customWidth="1"/>
    <col min="13329" max="13329" width="9.140625" style="16" customWidth="1"/>
    <col min="13330" max="13330" width="10.28515625" style="16" customWidth="1"/>
    <col min="13331" max="13331" width="9.140625" style="16" customWidth="1"/>
    <col min="13332" max="13543" width="9.140625" style="16"/>
    <col min="13544" max="13544" width="3.140625" style="16" customWidth="1"/>
    <col min="13545" max="13545" width="7.28515625" style="16" bestFit="1" customWidth="1"/>
    <col min="13546" max="13547" width="7" style="16" bestFit="1" customWidth="1"/>
    <col min="13548" max="13548" width="6" style="16" bestFit="1" customWidth="1"/>
    <col min="13549" max="13549" width="6" style="16" customWidth="1"/>
    <col min="13550" max="13551" width="5" style="16" bestFit="1" customWidth="1"/>
    <col min="13552" max="13552" width="6" style="16" bestFit="1" customWidth="1"/>
    <col min="13553" max="13553" width="6.5703125" style="16" bestFit="1" customWidth="1"/>
    <col min="13554" max="13554" width="8.5703125" style="16" customWidth="1"/>
    <col min="13555" max="13555" width="5" style="16" bestFit="1" customWidth="1"/>
    <col min="13556" max="13556" width="7" style="16" bestFit="1" customWidth="1"/>
    <col min="13557" max="13557" width="6.85546875" style="16" customWidth="1"/>
    <col min="13558" max="13558" width="7.140625" style="16" customWidth="1"/>
    <col min="13559" max="13559" width="6" style="16" bestFit="1" customWidth="1"/>
    <col min="13560" max="13561" width="5" style="16" bestFit="1" customWidth="1"/>
    <col min="13562" max="13562" width="3.28515625" style="16" bestFit="1" customWidth="1"/>
    <col min="13563" max="13563" width="6" style="16" bestFit="1" customWidth="1"/>
    <col min="13564" max="13564" width="7.85546875" style="16" bestFit="1" customWidth="1"/>
    <col min="13565" max="13565" width="3.28515625" style="16" bestFit="1" customWidth="1"/>
    <col min="13566" max="13566" width="4" style="16" bestFit="1" customWidth="1"/>
    <col min="13567" max="13568" width="3.28515625" style="16" bestFit="1" customWidth="1"/>
    <col min="13569" max="13569" width="5" style="16" bestFit="1" customWidth="1"/>
    <col min="13570" max="13570" width="7.140625" style="16" bestFit="1" customWidth="1"/>
    <col min="13571" max="13571" width="5.7109375" style="16" bestFit="1" customWidth="1"/>
    <col min="13572" max="13572" width="5.85546875" style="16" customWidth="1"/>
    <col min="13573" max="13573" width="6.7109375" style="16" bestFit="1" customWidth="1"/>
    <col min="13574" max="13574" width="9.140625" style="16" hidden="1" customWidth="1"/>
    <col min="13575" max="13575" width="6.42578125" style="16" customWidth="1"/>
    <col min="13576" max="13576" width="8.28515625" style="16" customWidth="1"/>
    <col min="13577" max="13577" width="10.140625" style="16" bestFit="1" customWidth="1"/>
    <col min="13578" max="13578" width="8.5703125" style="16" bestFit="1" customWidth="1"/>
    <col min="13579" max="13579" width="16.140625" style="16" bestFit="1" customWidth="1"/>
    <col min="13580" max="13580" width="9.85546875" style="16" bestFit="1" customWidth="1"/>
    <col min="13581" max="13583" width="8.28515625" style="16" customWidth="1"/>
    <col min="13584" max="13584" width="10.28515625" style="16" customWidth="1"/>
    <col min="13585" max="13585" width="9.140625" style="16" customWidth="1"/>
    <col min="13586" max="13586" width="10.28515625" style="16" customWidth="1"/>
    <col min="13587" max="13587" width="9.140625" style="16" customWidth="1"/>
    <col min="13588" max="13799" width="9.140625" style="16"/>
    <col min="13800" max="13800" width="3.140625" style="16" customWidth="1"/>
    <col min="13801" max="13801" width="7.28515625" style="16" bestFit="1" customWidth="1"/>
    <col min="13802" max="13803" width="7" style="16" bestFit="1" customWidth="1"/>
    <col min="13804" max="13804" width="6" style="16" bestFit="1" customWidth="1"/>
    <col min="13805" max="13805" width="6" style="16" customWidth="1"/>
    <col min="13806" max="13807" width="5" style="16" bestFit="1" customWidth="1"/>
    <col min="13808" max="13808" width="6" style="16" bestFit="1" customWidth="1"/>
    <col min="13809" max="13809" width="6.5703125" style="16" bestFit="1" customWidth="1"/>
    <col min="13810" max="13810" width="8.5703125" style="16" customWidth="1"/>
    <col min="13811" max="13811" width="5" style="16" bestFit="1" customWidth="1"/>
    <col min="13812" max="13812" width="7" style="16" bestFit="1" customWidth="1"/>
    <col min="13813" max="13813" width="6.85546875" style="16" customWidth="1"/>
    <col min="13814" max="13814" width="7.140625" style="16" customWidth="1"/>
    <col min="13815" max="13815" width="6" style="16" bestFit="1" customWidth="1"/>
    <col min="13816" max="13817" width="5" style="16" bestFit="1" customWidth="1"/>
    <col min="13818" max="13818" width="3.28515625" style="16" bestFit="1" customWidth="1"/>
    <col min="13819" max="13819" width="6" style="16" bestFit="1" customWidth="1"/>
    <col min="13820" max="13820" width="7.85546875" style="16" bestFit="1" customWidth="1"/>
    <col min="13821" max="13821" width="3.28515625" style="16" bestFit="1" customWidth="1"/>
    <col min="13822" max="13822" width="4" style="16" bestFit="1" customWidth="1"/>
    <col min="13823" max="13824" width="3.28515625" style="16" bestFit="1" customWidth="1"/>
    <col min="13825" max="13825" width="5" style="16" bestFit="1" customWidth="1"/>
    <col min="13826" max="13826" width="7.140625" style="16" bestFit="1" customWidth="1"/>
    <col min="13827" max="13827" width="5.7109375" style="16" bestFit="1" customWidth="1"/>
    <col min="13828" max="13828" width="5.85546875" style="16" customWidth="1"/>
    <col min="13829" max="13829" width="6.7109375" style="16" bestFit="1" customWidth="1"/>
    <col min="13830" max="13830" width="9.140625" style="16" hidden="1" customWidth="1"/>
    <col min="13831" max="13831" width="6.42578125" style="16" customWidth="1"/>
    <col min="13832" max="13832" width="8.28515625" style="16" customWidth="1"/>
    <col min="13833" max="13833" width="10.140625" style="16" bestFit="1" customWidth="1"/>
    <col min="13834" max="13834" width="8.5703125" style="16" bestFit="1" customWidth="1"/>
    <col min="13835" max="13835" width="16.140625" style="16" bestFit="1" customWidth="1"/>
    <col min="13836" max="13836" width="9.85546875" style="16" bestFit="1" customWidth="1"/>
    <col min="13837" max="13839" width="8.28515625" style="16" customWidth="1"/>
    <col min="13840" max="13840" width="10.28515625" style="16" customWidth="1"/>
    <col min="13841" max="13841" width="9.140625" style="16" customWidth="1"/>
    <col min="13842" max="13842" width="10.28515625" style="16" customWidth="1"/>
    <col min="13843" max="13843" width="9.140625" style="16" customWidth="1"/>
    <col min="13844" max="14055" width="9.140625" style="16"/>
    <col min="14056" max="14056" width="3.140625" style="16" customWidth="1"/>
    <col min="14057" max="14057" width="7.28515625" style="16" bestFit="1" customWidth="1"/>
    <col min="14058" max="14059" width="7" style="16" bestFit="1" customWidth="1"/>
    <col min="14060" max="14060" width="6" style="16" bestFit="1" customWidth="1"/>
    <col min="14061" max="14061" width="6" style="16" customWidth="1"/>
    <col min="14062" max="14063" width="5" style="16" bestFit="1" customWidth="1"/>
    <col min="14064" max="14064" width="6" style="16" bestFit="1" customWidth="1"/>
    <col min="14065" max="14065" width="6.5703125" style="16" bestFit="1" customWidth="1"/>
    <col min="14066" max="14066" width="8.5703125" style="16" customWidth="1"/>
    <col min="14067" max="14067" width="5" style="16" bestFit="1" customWidth="1"/>
    <col min="14068" max="14068" width="7" style="16" bestFit="1" customWidth="1"/>
    <col min="14069" max="14069" width="6.85546875" style="16" customWidth="1"/>
    <col min="14070" max="14070" width="7.140625" style="16" customWidth="1"/>
    <col min="14071" max="14071" width="6" style="16" bestFit="1" customWidth="1"/>
    <col min="14072" max="14073" width="5" style="16" bestFit="1" customWidth="1"/>
    <col min="14074" max="14074" width="3.28515625" style="16" bestFit="1" customWidth="1"/>
    <col min="14075" max="14075" width="6" style="16" bestFit="1" customWidth="1"/>
    <col min="14076" max="14076" width="7.85546875" style="16" bestFit="1" customWidth="1"/>
    <col min="14077" max="14077" width="3.28515625" style="16" bestFit="1" customWidth="1"/>
    <col min="14078" max="14078" width="4" style="16" bestFit="1" customWidth="1"/>
    <col min="14079" max="14080" width="3.28515625" style="16" bestFit="1" customWidth="1"/>
    <col min="14081" max="14081" width="5" style="16" bestFit="1" customWidth="1"/>
    <col min="14082" max="14082" width="7.140625" style="16" bestFit="1" customWidth="1"/>
    <col min="14083" max="14083" width="5.7109375" style="16" bestFit="1" customWidth="1"/>
    <col min="14084" max="14084" width="5.85546875" style="16" customWidth="1"/>
    <col min="14085" max="14085" width="6.7109375" style="16" bestFit="1" customWidth="1"/>
    <col min="14086" max="14086" width="9.140625" style="16" hidden="1" customWidth="1"/>
    <col min="14087" max="14087" width="6.42578125" style="16" customWidth="1"/>
    <col min="14088" max="14088" width="8.28515625" style="16" customWidth="1"/>
    <col min="14089" max="14089" width="10.140625" style="16" bestFit="1" customWidth="1"/>
    <col min="14090" max="14090" width="8.5703125" style="16" bestFit="1" customWidth="1"/>
    <col min="14091" max="14091" width="16.140625" style="16" bestFit="1" customWidth="1"/>
    <col min="14092" max="14092" width="9.85546875" style="16" bestFit="1" customWidth="1"/>
    <col min="14093" max="14095" width="8.28515625" style="16" customWidth="1"/>
    <col min="14096" max="14096" width="10.28515625" style="16" customWidth="1"/>
    <col min="14097" max="14097" width="9.140625" style="16" customWidth="1"/>
    <col min="14098" max="14098" width="10.28515625" style="16" customWidth="1"/>
    <col min="14099" max="14099" width="9.140625" style="16" customWidth="1"/>
    <col min="14100" max="14311" width="9.140625" style="16"/>
    <col min="14312" max="14312" width="3.140625" style="16" customWidth="1"/>
    <col min="14313" max="14313" width="7.28515625" style="16" bestFit="1" customWidth="1"/>
    <col min="14314" max="14315" width="7" style="16" bestFit="1" customWidth="1"/>
    <col min="14316" max="14316" width="6" style="16" bestFit="1" customWidth="1"/>
    <col min="14317" max="14317" width="6" style="16" customWidth="1"/>
    <col min="14318" max="14319" width="5" style="16" bestFit="1" customWidth="1"/>
    <col min="14320" max="14320" width="6" style="16" bestFit="1" customWidth="1"/>
    <col min="14321" max="14321" width="6.5703125" style="16" bestFit="1" customWidth="1"/>
    <col min="14322" max="14322" width="8.5703125" style="16" customWidth="1"/>
    <col min="14323" max="14323" width="5" style="16" bestFit="1" customWidth="1"/>
    <col min="14324" max="14324" width="7" style="16" bestFit="1" customWidth="1"/>
    <col min="14325" max="14325" width="6.85546875" style="16" customWidth="1"/>
    <col min="14326" max="14326" width="7.140625" style="16" customWidth="1"/>
    <col min="14327" max="14327" width="6" style="16" bestFit="1" customWidth="1"/>
    <col min="14328" max="14329" width="5" style="16" bestFit="1" customWidth="1"/>
    <col min="14330" max="14330" width="3.28515625" style="16" bestFit="1" customWidth="1"/>
    <col min="14331" max="14331" width="6" style="16" bestFit="1" customWidth="1"/>
    <col min="14332" max="14332" width="7.85546875" style="16" bestFit="1" customWidth="1"/>
    <col min="14333" max="14333" width="3.28515625" style="16" bestFit="1" customWidth="1"/>
    <col min="14334" max="14334" width="4" style="16" bestFit="1" customWidth="1"/>
    <col min="14335" max="14336" width="3.28515625" style="16" bestFit="1" customWidth="1"/>
    <col min="14337" max="14337" width="5" style="16" bestFit="1" customWidth="1"/>
    <col min="14338" max="14338" width="7.140625" style="16" bestFit="1" customWidth="1"/>
    <col min="14339" max="14339" width="5.7109375" style="16" bestFit="1" customWidth="1"/>
    <col min="14340" max="14340" width="5.85546875" style="16" customWidth="1"/>
    <col min="14341" max="14341" width="6.7109375" style="16" bestFit="1" customWidth="1"/>
    <col min="14342" max="14342" width="9.140625" style="16" hidden="1" customWidth="1"/>
    <col min="14343" max="14343" width="6.42578125" style="16" customWidth="1"/>
    <col min="14344" max="14344" width="8.28515625" style="16" customWidth="1"/>
    <col min="14345" max="14345" width="10.140625" style="16" bestFit="1" customWidth="1"/>
    <col min="14346" max="14346" width="8.5703125" style="16" bestFit="1" customWidth="1"/>
    <col min="14347" max="14347" width="16.140625" style="16" bestFit="1" customWidth="1"/>
    <col min="14348" max="14348" width="9.85546875" style="16" bestFit="1" customWidth="1"/>
    <col min="14349" max="14351" width="8.28515625" style="16" customWidth="1"/>
    <col min="14352" max="14352" width="10.28515625" style="16" customWidth="1"/>
    <col min="14353" max="14353" width="9.140625" style="16" customWidth="1"/>
    <col min="14354" max="14354" width="10.28515625" style="16" customWidth="1"/>
    <col min="14355" max="14355" width="9.140625" style="16" customWidth="1"/>
    <col min="14356" max="14567" width="9.140625" style="16"/>
    <col min="14568" max="14568" width="3.140625" style="16" customWidth="1"/>
    <col min="14569" max="14569" width="7.28515625" style="16" bestFit="1" customWidth="1"/>
    <col min="14570" max="14571" width="7" style="16" bestFit="1" customWidth="1"/>
    <col min="14572" max="14572" width="6" style="16" bestFit="1" customWidth="1"/>
    <col min="14573" max="14573" width="6" style="16" customWidth="1"/>
    <col min="14574" max="14575" width="5" style="16" bestFit="1" customWidth="1"/>
    <col min="14576" max="14576" width="6" style="16" bestFit="1" customWidth="1"/>
    <col min="14577" max="14577" width="6.5703125" style="16" bestFit="1" customWidth="1"/>
    <col min="14578" max="14578" width="8.5703125" style="16" customWidth="1"/>
    <col min="14579" max="14579" width="5" style="16" bestFit="1" customWidth="1"/>
    <col min="14580" max="14580" width="7" style="16" bestFit="1" customWidth="1"/>
    <col min="14581" max="14581" width="6.85546875" style="16" customWidth="1"/>
    <col min="14582" max="14582" width="7.140625" style="16" customWidth="1"/>
    <col min="14583" max="14583" width="6" style="16" bestFit="1" customWidth="1"/>
    <col min="14584" max="14585" width="5" style="16" bestFit="1" customWidth="1"/>
    <col min="14586" max="14586" width="3.28515625" style="16" bestFit="1" customWidth="1"/>
    <col min="14587" max="14587" width="6" style="16" bestFit="1" customWidth="1"/>
    <col min="14588" max="14588" width="7.85546875" style="16" bestFit="1" customWidth="1"/>
    <col min="14589" max="14589" width="3.28515625" style="16" bestFit="1" customWidth="1"/>
    <col min="14590" max="14590" width="4" style="16" bestFit="1" customWidth="1"/>
    <col min="14591" max="14592" width="3.28515625" style="16" bestFit="1" customWidth="1"/>
    <col min="14593" max="14593" width="5" style="16" bestFit="1" customWidth="1"/>
    <col min="14594" max="14594" width="7.140625" style="16" bestFit="1" customWidth="1"/>
    <col min="14595" max="14595" width="5.7109375" style="16" bestFit="1" customWidth="1"/>
    <col min="14596" max="14596" width="5.85546875" style="16" customWidth="1"/>
    <col min="14597" max="14597" width="6.7109375" style="16" bestFit="1" customWidth="1"/>
    <col min="14598" max="14598" width="9.140625" style="16" hidden="1" customWidth="1"/>
    <col min="14599" max="14599" width="6.42578125" style="16" customWidth="1"/>
    <col min="14600" max="14600" width="8.28515625" style="16" customWidth="1"/>
    <col min="14601" max="14601" width="10.140625" style="16" bestFit="1" customWidth="1"/>
    <col min="14602" max="14602" width="8.5703125" style="16" bestFit="1" customWidth="1"/>
    <col min="14603" max="14603" width="16.140625" style="16" bestFit="1" customWidth="1"/>
    <col min="14604" max="14604" width="9.85546875" style="16" bestFit="1" customWidth="1"/>
    <col min="14605" max="14607" width="8.28515625" style="16" customWidth="1"/>
    <col min="14608" max="14608" width="10.28515625" style="16" customWidth="1"/>
    <col min="14609" max="14609" width="9.140625" style="16" customWidth="1"/>
    <col min="14610" max="14610" width="10.28515625" style="16" customWidth="1"/>
    <col min="14611" max="14611" width="9.140625" style="16" customWidth="1"/>
    <col min="14612" max="14823" width="9.140625" style="16"/>
    <col min="14824" max="14824" width="3.140625" style="16" customWidth="1"/>
    <col min="14825" max="14825" width="7.28515625" style="16" bestFit="1" customWidth="1"/>
    <col min="14826" max="14827" width="7" style="16" bestFit="1" customWidth="1"/>
    <col min="14828" max="14828" width="6" style="16" bestFit="1" customWidth="1"/>
    <col min="14829" max="14829" width="6" style="16" customWidth="1"/>
    <col min="14830" max="14831" width="5" style="16" bestFit="1" customWidth="1"/>
    <col min="14832" max="14832" width="6" style="16" bestFit="1" customWidth="1"/>
    <col min="14833" max="14833" width="6.5703125" style="16" bestFit="1" customWidth="1"/>
    <col min="14834" max="14834" width="8.5703125" style="16" customWidth="1"/>
    <col min="14835" max="14835" width="5" style="16" bestFit="1" customWidth="1"/>
    <col min="14836" max="14836" width="7" style="16" bestFit="1" customWidth="1"/>
    <col min="14837" max="14837" width="6.85546875" style="16" customWidth="1"/>
    <col min="14838" max="14838" width="7.140625" style="16" customWidth="1"/>
    <col min="14839" max="14839" width="6" style="16" bestFit="1" customWidth="1"/>
    <col min="14840" max="14841" width="5" style="16" bestFit="1" customWidth="1"/>
    <col min="14842" max="14842" width="3.28515625" style="16" bestFit="1" customWidth="1"/>
    <col min="14843" max="14843" width="6" style="16" bestFit="1" customWidth="1"/>
    <col min="14844" max="14844" width="7.85546875" style="16" bestFit="1" customWidth="1"/>
    <col min="14845" max="14845" width="3.28515625" style="16" bestFit="1" customWidth="1"/>
    <col min="14846" max="14846" width="4" style="16" bestFit="1" customWidth="1"/>
    <col min="14847" max="14848" width="3.28515625" style="16" bestFit="1" customWidth="1"/>
    <col min="14849" max="14849" width="5" style="16" bestFit="1" customWidth="1"/>
    <col min="14850" max="14850" width="7.140625" style="16" bestFit="1" customWidth="1"/>
    <col min="14851" max="14851" width="5.7109375" style="16" bestFit="1" customWidth="1"/>
    <col min="14852" max="14852" width="5.85546875" style="16" customWidth="1"/>
    <col min="14853" max="14853" width="6.7109375" style="16" bestFit="1" customWidth="1"/>
    <col min="14854" max="14854" width="9.140625" style="16" hidden="1" customWidth="1"/>
    <col min="14855" max="14855" width="6.42578125" style="16" customWidth="1"/>
    <col min="14856" max="14856" width="8.28515625" style="16" customWidth="1"/>
    <col min="14857" max="14857" width="10.140625" style="16" bestFit="1" customWidth="1"/>
    <col min="14858" max="14858" width="8.5703125" style="16" bestFit="1" customWidth="1"/>
    <col min="14859" max="14859" width="16.140625" style="16" bestFit="1" customWidth="1"/>
    <col min="14860" max="14860" width="9.85546875" style="16" bestFit="1" customWidth="1"/>
    <col min="14861" max="14863" width="8.28515625" style="16" customWidth="1"/>
    <col min="14864" max="14864" width="10.28515625" style="16" customWidth="1"/>
    <col min="14865" max="14865" width="9.140625" style="16" customWidth="1"/>
    <col min="14866" max="14866" width="10.28515625" style="16" customWidth="1"/>
    <col min="14867" max="14867" width="9.140625" style="16" customWidth="1"/>
    <col min="14868" max="15079" width="9.140625" style="16"/>
    <col min="15080" max="15080" width="3.140625" style="16" customWidth="1"/>
    <col min="15081" max="15081" width="7.28515625" style="16" bestFit="1" customWidth="1"/>
    <col min="15082" max="15083" width="7" style="16" bestFit="1" customWidth="1"/>
    <col min="15084" max="15084" width="6" style="16" bestFit="1" customWidth="1"/>
    <col min="15085" max="15085" width="6" style="16" customWidth="1"/>
    <col min="15086" max="15087" width="5" style="16" bestFit="1" customWidth="1"/>
    <col min="15088" max="15088" width="6" style="16" bestFit="1" customWidth="1"/>
    <col min="15089" max="15089" width="6.5703125" style="16" bestFit="1" customWidth="1"/>
    <col min="15090" max="15090" width="8.5703125" style="16" customWidth="1"/>
    <col min="15091" max="15091" width="5" style="16" bestFit="1" customWidth="1"/>
    <col min="15092" max="15092" width="7" style="16" bestFit="1" customWidth="1"/>
    <col min="15093" max="15093" width="6.85546875" style="16" customWidth="1"/>
    <col min="15094" max="15094" width="7.140625" style="16" customWidth="1"/>
    <col min="15095" max="15095" width="6" style="16" bestFit="1" customWidth="1"/>
    <col min="15096" max="15097" width="5" style="16" bestFit="1" customWidth="1"/>
    <col min="15098" max="15098" width="3.28515625" style="16" bestFit="1" customWidth="1"/>
    <col min="15099" max="15099" width="6" style="16" bestFit="1" customWidth="1"/>
    <col min="15100" max="15100" width="7.85546875" style="16" bestFit="1" customWidth="1"/>
    <col min="15101" max="15101" width="3.28515625" style="16" bestFit="1" customWidth="1"/>
    <col min="15102" max="15102" width="4" style="16" bestFit="1" customWidth="1"/>
    <col min="15103" max="15104" width="3.28515625" style="16" bestFit="1" customWidth="1"/>
    <col min="15105" max="15105" width="5" style="16" bestFit="1" customWidth="1"/>
    <col min="15106" max="15106" width="7.140625" style="16" bestFit="1" customWidth="1"/>
    <col min="15107" max="15107" width="5.7109375" style="16" bestFit="1" customWidth="1"/>
    <col min="15108" max="15108" width="5.85546875" style="16" customWidth="1"/>
    <col min="15109" max="15109" width="6.7109375" style="16" bestFit="1" customWidth="1"/>
    <col min="15110" max="15110" width="9.140625" style="16" hidden="1" customWidth="1"/>
    <col min="15111" max="15111" width="6.42578125" style="16" customWidth="1"/>
    <col min="15112" max="15112" width="8.28515625" style="16" customWidth="1"/>
    <col min="15113" max="15113" width="10.140625" style="16" bestFit="1" customWidth="1"/>
    <col min="15114" max="15114" width="8.5703125" style="16" bestFit="1" customWidth="1"/>
    <col min="15115" max="15115" width="16.140625" style="16" bestFit="1" customWidth="1"/>
    <col min="15116" max="15116" width="9.85546875" style="16" bestFit="1" customWidth="1"/>
    <col min="15117" max="15119" width="8.28515625" style="16" customWidth="1"/>
    <col min="15120" max="15120" width="10.28515625" style="16" customWidth="1"/>
    <col min="15121" max="15121" width="9.140625" style="16" customWidth="1"/>
    <col min="15122" max="15122" width="10.28515625" style="16" customWidth="1"/>
    <col min="15123" max="15123" width="9.140625" style="16" customWidth="1"/>
    <col min="15124" max="15335" width="9.140625" style="16"/>
    <col min="15336" max="15336" width="3.140625" style="16" customWidth="1"/>
    <col min="15337" max="15337" width="7.28515625" style="16" bestFit="1" customWidth="1"/>
    <col min="15338" max="15339" width="7" style="16" bestFit="1" customWidth="1"/>
    <col min="15340" max="15340" width="6" style="16" bestFit="1" customWidth="1"/>
    <col min="15341" max="15341" width="6" style="16" customWidth="1"/>
    <col min="15342" max="15343" width="5" style="16" bestFit="1" customWidth="1"/>
    <col min="15344" max="15344" width="6" style="16" bestFit="1" customWidth="1"/>
    <col min="15345" max="15345" width="6.5703125" style="16" bestFit="1" customWidth="1"/>
    <col min="15346" max="15346" width="8.5703125" style="16" customWidth="1"/>
    <col min="15347" max="15347" width="5" style="16" bestFit="1" customWidth="1"/>
    <col min="15348" max="15348" width="7" style="16" bestFit="1" customWidth="1"/>
    <col min="15349" max="15349" width="6.85546875" style="16" customWidth="1"/>
    <col min="15350" max="15350" width="7.140625" style="16" customWidth="1"/>
    <col min="15351" max="15351" width="6" style="16" bestFit="1" customWidth="1"/>
    <col min="15352" max="15353" width="5" style="16" bestFit="1" customWidth="1"/>
    <col min="15354" max="15354" width="3.28515625" style="16" bestFit="1" customWidth="1"/>
    <col min="15355" max="15355" width="6" style="16" bestFit="1" customWidth="1"/>
    <col min="15356" max="15356" width="7.85546875" style="16" bestFit="1" customWidth="1"/>
    <col min="15357" max="15357" width="3.28515625" style="16" bestFit="1" customWidth="1"/>
    <col min="15358" max="15358" width="4" style="16" bestFit="1" customWidth="1"/>
    <col min="15359" max="15360" width="3.28515625" style="16" bestFit="1" customWidth="1"/>
    <col min="15361" max="15361" width="5" style="16" bestFit="1" customWidth="1"/>
    <col min="15362" max="15362" width="7.140625" style="16" bestFit="1" customWidth="1"/>
    <col min="15363" max="15363" width="5.7109375" style="16" bestFit="1" customWidth="1"/>
    <col min="15364" max="15364" width="5.85546875" style="16" customWidth="1"/>
    <col min="15365" max="15365" width="6.7109375" style="16" bestFit="1" customWidth="1"/>
    <col min="15366" max="15366" width="9.140625" style="16" hidden="1" customWidth="1"/>
    <col min="15367" max="15367" width="6.42578125" style="16" customWidth="1"/>
    <col min="15368" max="15368" width="8.28515625" style="16" customWidth="1"/>
    <col min="15369" max="15369" width="10.140625" style="16" bestFit="1" customWidth="1"/>
    <col min="15370" max="15370" width="8.5703125" style="16" bestFit="1" customWidth="1"/>
    <col min="15371" max="15371" width="16.140625" style="16" bestFit="1" customWidth="1"/>
    <col min="15372" max="15372" width="9.85546875" style="16" bestFit="1" customWidth="1"/>
    <col min="15373" max="15375" width="8.28515625" style="16" customWidth="1"/>
    <col min="15376" max="15376" width="10.28515625" style="16" customWidth="1"/>
    <col min="15377" max="15377" width="9.140625" style="16" customWidth="1"/>
    <col min="15378" max="15378" width="10.28515625" style="16" customWidth="1"/>
    <col min="15379" max="15379" width="9.140625" style="16" customWidth="1"/>
    <col min="15380" max="15591" width="9.140625" style="16"/>
    <col min="15592" max="15592" width="3.140625" style="16" customWidth="1"/>
    <col min="15593" max="15593" width="7.28515625" style="16" bestFit="1" customWidth="1"/>
    <col min="15594" max="15595" width="7" style="16" bestFit="1" customWidth="1"/>
    <col min="15596" max="15596" width="6" style="16" bestFit="1" customWidth="1"/>
    <col min="15597" max="15597" width="6" style="16" customWidth="1"/>
    <col min="15598" max="15599" width="5" style="16" bestFit="1" customWidth="1"/>
    <col min="15600" max="15600" width="6" style="16" bestFit="1" customWidth="1"/>
    <col min="15601" max="15601" width="6.5703125" style="16" bestFit="1" customWidth="1"/>
    <col min="15602" max="15602" width="8.5703125" style="16" customWidth="1"/>
    <col min="15603" max="15603" width="5" style="16" bestFit="1" customWidth="1"/>
    <col min="15604" max="15604" width="7" style="16" bestFit="1" customWidth="1"/>
    <col min="15605" max="15605" width="6.85546875" style="16" customWidth="1"/>
    <col min="15606" max="15606" width="7.140625" style="16" customWidth="1"/>
    <col min="15607" max="15607" width="6" style="16" bestFit="1" customWidth="1"/>
    <col min="15608" max="15609" width="5" style="16" bestFit="1" customWidth="1"/>
    <col min="15610" max="15610" width="3.28515625" style="16" bestFit="1" customWidth="1"/>
    <col min="15611" max="15611" width="6" style="16" bestFit="1" customWidth="1"/>
    <col min="15612" max="15612" width="7.85546875" style="16" bestFit="1" customWidth="1"/>
    <col min="15613" max="15613" width="3.28515625" style="16" bestFit="1" customWidth="1"/>
    <col min="15614" max="15614" width="4" style="16" bestFit="1" customWidth="1"/>
    <col min="15615" max="15616" width="3.28515625" style="16" bestFit="1" customWidth="1"/>
    <col min="15617" max="15617" width="5" style="16" bestFit="1" customWidth="1"/>
    <col min="15618" max="15618" width="7.140625" style="16" bestFit="1" customWidth="1"/>
    <col min="15619" max="15619" width="5.7109375" style="16" bestFit="1" customWidth="1"/>
    <col min="15620" max="15620" width="5.85546875" style="16" customWidth="1"/>
    <col min="15621" max="15621" width="6.7109375" style="16" bestFit="1" customWidth="1"/>
    <col min="15622" max="15622" width="9.140625" style="16" hidden="1" customWidth="1"/>
    <col min="15623" max="15623" width="6.42578125" style="16" customWidth="1"/>
    <col min="15624" max="15624" width="8.28515625" style="16" customWidth="1"/>
    <col min="15625" max="15625" width="10.140625" style="16" bestFit="1" customWidth="1"/>
    <col min="15626" max="15626" width="8.5703125" style="16" bestFit="1" customWidth="1"/>
    <col min="15627" max="15627" width="16.140625" style="16" bestFit="1" customWidth="1"/>
    <col min="15628" max="15628" width="9.85546875" style="16" bestFit="1" customWidth="1"/>
    <col min="15629" max="15631" width="8.28515625" style="16" customWidth="1"/>
    <col min="15632" max="15632" width="10.28515625" style="16" customWidth="1"/>
    <col min="15633" max="15633" width="9.140625" style="16" customWidth="1"/>
    <col min="15634" max="15634" width="10.28515625" style="16" customWidth="1"/>
    <col min="15635" max="15635" width="9.140625" style="16" customWidth="1"/>
    <col min="15636" max="15847" width="9.140625" style="16"/>
    <col min="15848" max="15848" width="3.140625" style="16" customWidth="1"/>
    <col min="15849" max="15849" width="7.28515625" style="16" bestFit="1" customWidth="1"/>
    <col min="15850" max="15851" width="7" style="16" bestFit="1" customWidth="1"/>
    <col min="15852" max="15852" width="6" style="16" bestFit="1" customWidth="1"/>
    <col min="15853" max="15853" width="6" style="16" customWidth="1"/>
    <col min="15854" max="15855" width="5" style="16" bestFit="1" customWidth="1"/>
    <col min="15856" max="15856" width="6" style="16" bestFit="1" customWidth="1"/>
    <col min="15857" max="15857" width="6.5703125" style="16" bestFit="1" customWidth="1"/>
    <col min="15858" max="15858" width="8.5703125" style="16" customWidth="1"/>
    <col min="15859" max="15859" width="5" style="16" bestFit="1" customWidth="1"/>
    <col min="15860" max="15860" width="7" style="16" bestFit="1" customWidth="1"/>
    <col min="15861" max="15861" width="6.85546875" style="16" customWidth="1"/>
    <col min="15862" max="15862" width="7.140625" style="16" customWidth="1"/>
    <col min="15863" max="15863" width="6" style="16" bestFit="1" customWidth="1"/>
    <col min="15864" max="15865" width="5" style="16" bestFit="1" customWidth="1"/>
    <col min="15866" max="15866" width="3.28515625" style="16" bestFit="1" customWidth="1"/>
    <col min="15867" max="15867" width="6" style="16" bestFit="1" customWidth="1"/>
    <col min="15868" max="15868" width="7.85546875" style="16" bestFit="1" customWidth="1"/>
    <col min="15869" max="15869" width="3.28515625" style="16" bestFit="1" customWidth="1"/>
    <col min="15870" max="15870" width="4" style="16" bestFit="1" customWidth="1"/>
    <col min="15871" max="15872" width="3.28515625" style="16" bestFit="1" customWidth="1"/>
    <col min="15873" max="15873" width="5" style="16" bestFit="1" customWidth="1"/>
    <col min="15874" max="15874" width="7.140625" style="16" bestFit="1" customWidth="1"/>
    <col min="15875" max="15875" width="5.7109375" style="16" bestFit="1" customWidth="1"/>
    <col min="15876" max="15876" width="5.85546875" style="16" customWidth="1"/>
    <col min="15877" max="15877" width="6.7109375" style="16" bestFit="1" customWidth="1"/>
    <col min="15878" max="15878" width="9.140625" style="16" hidden="1" customWidth="1"/>
    <col min="15879" max="15879" width="6.42578125" style="16" customWidth="1"/>
    <col min="15880" max="15880" width="8.28515625" style="16" customWidth="1"/>
    <col min="15881" max="15881" width="10.140625" style="16" bestFit="1" customWidth="1"/>
    <col min="15882" max="15882" width="8.5703125" style="16" bestFit="1" customWidth="1"/>
    <col min="15883" max="15883" width="16.140625" style="16" bestFit="1" customWidth="1"/>
    <col min="15884" max="15884" width="9.85546875" style="16" bestFit="1" customWidth="1"/>
    <col min="15885" max="15887" width="8.28515625" style="16" customWidth="1"/>
    <col min="15888" max="15888" width="10.28515625" style="16" customWidth="1"/>
    <col min="15889" max="15889" width="9.140625" style="16" customWidth="1"/>
    <col min="15890" max="15890" width="10.28515625" style="16" customWidth="1"/>
    <col min="15891" max="15891" width="9.140625" style="16" customWidth="1"/>
    <col min="15892" max="16103" width="9.140625" style="16"/>
    <col min="16104" max="16104" width="3.140625" style="16" customWidth="1"/>
    <col min="16105" max="16105" width="7.28515625" style="16" bestFit="1" customWidth="1"/>
    <col min="16106" max="16107" width="7" style="16" bestFit="1" customWidth="1"/>
    <col min="16108" max="16108" width="6" style="16" bestFit="1" customWidth="1"/>
    <col min="16109" max="16109" width="6" style="16" customWidth="1"/>
    <col min="16110" max="16111" width="5" style="16" bestFit="1" customWidth="1"/>
    <col min="16112" max="16112" width="6" style="16" bestFit="1" customWidth="1"/>
    <col min="16113" max="16113" width="6.5703125" style="16" bestFit="1" customWidth="1"/>
    <col min="16114" max="16114" width="8.5703125" style="16" customWidth="1"/>
    <col min="16115" max="16115" width="5" style="16" bestFit="1" customWidth="1"/>
    <col min="16116" max="16116" width="7" style="16" bestFit="1" customWidth="1"/>
    <col min="16117" max="16117" width="6.85546875" style="16" customWidth="1"/>
    <col min="16118" max="16118" width="7.140625" style="16" customWidth="1"/>
    <col min="16119" max="16119" width="6" style="16" bestFit="1" customWidth="1"/>
    <col min="16120" max="16121" width="5" style="16" bestFit="1" customWidth="1"/>
    <col min="16122" max="16122" width="3.28515625" style="16" bestFit="1" customWidth="1"/>
    <col min="16123" max="16123" width="6" style="16" bestFit="1" customWidth="1"/>
    <col min="16124" max="16124" width="7.85546875" style="16" bestFit="1" customWidth="1"/>
    <col min="16125" max="16125" width="3.28515625" style="16" bestFit="1" customWidth="1"/>
    <col min="16126" max="16126" width="4" style="16" bestFit="1" customWidth="1"/>
    <col min="16127" max="16128" width="3.28515625" style="16" bestFit="1" customWidth="1"/>
    <col min="16129" max="16129" width="5" style="16" bestFit="1" customWidth="1"/>
    <col min="16130" max="16130" width="7.140625" style="16" bestFit="1" customWidth="1"/>
    <col min="16131" max="16131" width="5.7109375" style="16" bestFit="1" customWidth="1"/>
    <col min="16132" max="16132" width="5.85546875" style="16" customWidth="1"/>
    <col min="16133" max="16133" width="6.7109375" style="16" bestFit="1" customWidth="1"/>
    <col min="16134" max="16134" width="9.140625" style="16" hidden="1" customWidth="1"/>
    <col min="16135" max="16135" width="6.42578125" style="16" customWidth="1"/>
    <col min="16136" max="16136" width="8.28515625" style="16" customWidth="1"/>
    <col min="16137" max="16137" width="10.140625" style="16" bestFit="1" customWidth="1"/>
    <col min="16138" max="16138" width="8.5703125" style="16" bestFit="1" customWidth="1"/>
    <col min="16139" max="16139" width="16.140625" style="16" bestFit="1" customWidth="1"/>
    <col min="16140" max="16140" width="9.85546875" style="16" bestFit="1" customWidth="1"/>
    <col min="16141" max="16143" width="8.28515625" style="16" customWidth="1"/>
    <col min="16144" max="16144" width="10.28515625" style="16" customWidth="1"/>
    <col min="16145" max="16145" width="9.140625" style="16" customWidth="1"/>
    <col min="16146" max="16146" width="10.28515625" style="16" customWidth="1"/>
    <col min="16147" max="16147" width="9.140625" style="16" customWidth="1"/>
    <col min="16148" max="16384" width="9.140625" style="16"/>
  </cols>
  <sheetData>
    <row r="1" spans="1:20" ht="39.75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5"/>
      <c r="M1" s="15"/>
      <c r="N1" s="15"/>
      <c r="O1" s="15"/>
    </row>
    <row r="2" spans="1:20" ht="12.75" customHeight="1" x14ac:dyDescent="0.25">
      <c r="A2" s="17" t="s">
        <v>2</v>
      </c>
      <c r="B2" s="18" t="s">
        <v>0</v>
      </c>
      <c r="C2" s="19" t="s">
        <v>3</v>
      </c>
      <c r="D2" s="20"/>
      <c r="E2" s="21"/>
      <c r="F2" s="22" t="s">
        <v>4</v>
      </c>
      <c r="G2" s="23"/>
      <c r="H2" s="23"/>
      <c r="I2" s="24"/>
      <c r="J2" s="25"/>
      <c r="K2" s="14"/>
      <c r="L2" s="26"/>
      <c r="M2" s="26"/>
      <c r="N2" s="26"/>
      <c r="O2" s="26"/>
    </row>
    <row r="3" spans="1:20" ht="54.75" customHeight="1" x14ac:dyDescent="0.25">
      <c r="A3" s="27"/>
      <c r="B3" s="18"/>
      <c r="C3" s="28" t="s">
        <v>5</v>
      </c>
      <c r="D3" s="28" t="s">
        <v>6</v>
      </c>
      <c r="E3" s="28" t="s">
        <v>14</v>
      </c>
      <c r="F3" s="28" t="s">
        <v>5</v>
      </c>
      <c r="G3" s="28" t="s">
        <v>6</v>
      </c>
      <c r="H3" s="28" t="s">
        <v>15</v>
      </c>
      <c r="I3" s="28" t="s">
        <v>6</v>
      </c>
      <c r="J3" s="28" t="s">
        <v>16</v>
      </c>
      <c r="K3" s="15"/>
      <c r="L3" s="29"/>
      <c r="M3" s="15"/>
      <c r="N3" s="15"/>
      <c r="O3" s="15"/>
    </row>
    <row r="4" spans="1:20" ht="24" customHeight="1" thickBot="1" x14ac:dyDescent="0.35">
      <c r="A4" s="30">
        <v>1</v>
      </c>
      <c r="B4" s="30">
        <f>+A4+1</f>
        <v>2</v>
      </c>
      <c r="C4" s="30">
        <f t="shared" ref="C4:J4" si="0">+B4+1</f>
        <v>3</v>
      </c>
      <c r="D4" s="30">
        <f t="shared" si="0"/>
        <v>4</v>
      </c>
      <c r="E4" s="30">
        <f t="shared" si="0"/>
        <v>5</v>
      </c>
      <c r="F4" s="30">
        <f t="shared" si="0"/>
        <v>6</v>
      </c>
      <c r="G4" s="30">
        <f t="shared" si="0"/>
        <v>7</v>
      </c>
      <c r="H4" s="30">
        <f t="shared" si="0"/>
        <v>8</v>
      </c>
      <c r="I4" s="30">
        <f t="shared" si="0"/>
        <v>9</v>
      </c>
      <c r="J4" s="30">
        <f t="shared" si="0"/>
        <v>10</v>
      </c>
      <c r="K4" s="26"/>
      <c r="L4" s="26"/>
      <c r="M4" s="26"/>
      <c r="N4" s="26"/>
      <c r="O4" s="31"/>
      <c r="P4" s="31"/>
    </row>
    <row r="5" spans="1:20" ht="50.25" customHeight="1" x14ac:dyDescent="0.25">
      <c r="A5" s="32" t="s">
        <v>13</v>
      </c>
      <c r="B5" s="33"/>
      <c r="C5" s="34" t="str">
        <f>+Sheet1!D1</f>
        <v xml:space="preserve">श्री./ श्रीमती. शासकिय कर्मचारी सेवार्थ  </v>
      </c>
      <c r="D5" s="34"/>
      <c r="E5" s="34"/>
      <c r="F5" s="34"/>
      <c r="G5" s="34"/>
      <c r="H5" s="34"/>
      <c r="I5" s="34"/>
      <c r="J5" s="34"/>
      <c r="K5" s="26"/>
      <c r="L5" s="35"/>
      <c r="M5" s="35"/>
      <c r="N5" s="35"/>
      <c r="O5" s="31"/>
      <c r="P5" s="31"/>
      <c r="R5" s="36"/>
    </row>
    <row r="6" spans="1:20" s="43" customFormat="1" ht="34.5" customHeight="1" x14ac:dyDescent="0.3">
      <c r="A6" s="37">
        <v>1</v>
      </c>
      <c r="B6" s="38">
        <v>44562</v>
      </c>
      <c r="C6" s="39">
        <f>+Sheet1!G1</f>
        <v>41100</v>
      </c>
      <c r="D6" s="40">
        <f>ROUND(VLOOKUP(B6,$R$12:$S$15,2)*(C6),0)</f>
        <v>13974</v>
      </c>
      <c r="E6" s="39">
        <f t="shared" ref="E6:E12" si="1">SUM(C6:D6)</f>
        <v>55074</v>
      </c>
      <c r="F6" s="39">
        <f t="shared" ref="F6:F12" si="2">+C6</f>
        <v>41100</v>
      </c>
      <c r="G6" s="40">
        <f t="shared" ref="G6:G12" si="3">ROUND(VLOOKUP(B6,$P$12:$Q$15,2)*(F6),0)</f>
        <v>12741</v>
      </c>
      <c r="H6" s="39">
        <f t="shared" ref="H6:H12" si="4">SUM(F6:G6)</f>
        <v>53841</v>
      </c>
      <c r="I6" s="39">
        <f t="shared" ref="I6:J12" si="5">+D6-G6</f>
        <v>1233</v>
      </c>
      <c r="J6" s="39">
        <f t="shared" si="5"/>
        <v>1233</v>
      </c>
      <c r="K6" s="41"/>
      <c r="L6" s="35"/>
      <c r="M6" s="35"/>
      <c r="N6" s="42"/>
      <c r="O6" s="31"/>
      <c r="T6" s="44"/>
    </row>
    <row r="7" spans="1:20" s="43" customFormat="1" ht="34.5" customHeight="1" x14ac:dyDescent="0.25">
      <c r="A7" s="45">
        <v>2</v>
      </c>
      <c r="B7" s="46">
        <v>44593</v>
      </c>
      <c r="C7" s="47">
        <f>+C6</f>
        <v>41100</v>
      </c>
      <c r="D7" s="48">
        <f t="shared" ref="D7:D12" si="6">ROUND(VLOOKUP(B7,$R$12:$S$15,2)*(C7),0)</f>
        <v>13974</v>
      </c>
      <c r="E7" s="47">
        <f t="shared" si="1"/>
        <v>55074</v>
      </c>
      <c r="F7" s="47">
        <f t="shared" si="2"/>
        <v>41100</v>
      </c>
      <c r="G7" s="48">
        <f t="shared" si="3"/>
        <v>12741</v>
      </c>
      <c r="H7" s="47">
        <f t="shared" si="4"/>
        <v>53841</v>
      </c>
      <c r="I7" s="47">
        <f t="shared" si="5"/>
        <v>1233</v>
      </c>
      <c r="J7" s="47">
        <f t="shared" si="5"/>
        <v>1233</v>
      </c>
      <c r="K7" s="49"/>
      <c r="L7" s="35"/>
      <c r="M7" s="35"/>
      <c r="N7" s="42"/>
      <c r="O7" s="31"/>
    </row>
    <row r="8" spans="1:20" s="43" customFormat="1" ht="41.25" customHeight="1" x14ac:dyDescent="0.25">
      <c r="A8" s="37">
        <v>3</v>
      </c>
      <c r="B8" s="38">
        <v>44621</v>
      </c>
      <c r="C8" s="39">
        <f t="shared" ref="C8:C11" si="7">+C7</f>
        <v>41100</v>
      </c>
      <c r="D8" s="40">
        <f t="shared" si="6"/>
        <v>13974</v>
      </c>
      <c r="E8" s="39">
        <f t="shared" si="1"/>
        <v>55074</v>
      </c>
      <c r="F8" s="39">
        <f t="shared" si="2"/>
        <v>41100</v>
      </c>
      <c r="G8" s="40">
        <f t="shared" si="3"/>
        <v>12741</v>
      </c>
      <c r="H8" s="39">
        <f t="shared" si="4"/>
        <v>53841</v>
      </c>
      <c r="I8" s="39">
        <f t="shared" si="5"/>
        <v>1233</v>
      </c>
      <c r="J8" s="39">
        <f t="shared" si="5"/>
        <v>1233</v>
      </c>
      <c r="K8" s="49"/>
      <c r="L8" s="35"/>
      <c r="M8" s="35"/>
      <c r="N8" s="42"/>
      <c r="O8" s="50"/>
    </row>
    <row r="9" spans="1:20" s="43" customFormat="1" ht="41.25" customHeight="1" x14ac:dyDescent="0.3">
      <c r="A9" s="45">
        <v>4</v>
      </c>
      <c r="B9" s="46">
        <v>44652</v>
      </c>
      <c r="C9" s="47">
        <f t="shared" si="7"/>
        <v>41100</v>
      </c>
      <c r="D9" s="48">
        <f t="shared" si="6"/>
        <v>13974</v>
      </c>
      <c r="E9" s="47">
        <f t="shared" si="1"/>
        <v>55074</v>
      </c>
      <c r="F9" s="47">
        <f t="shared" si="2"/>
        <v>41100</v>
      </c>
      <c r="G9" s="48">
        <f t="shared" si="3"/>
        <v>12741</v>
      </c>
      <c r="H9" s="47">
        <f t="shared" si="4"/>
        <v>53841</v>
      </c>
      <c r="I9" s="47">
        <f t="shared" si="5"/>
        <v>1233</v>
      </c>
      <c r="J9" s="47">
        <f t="shared" si="5"/>
        <v>1233</v>
      </c>
      <c r="K9" s="41"/>
      <c r="L9" s="16"/>
      <c r="M9" s="16"/>
      <c r="O9" s="50"/>
    </row>
    <row r="10" spans="1:20" s="43" customFormat="1" ht="41.25" customHeight="1" x14ac:dyDescent="0.25">
      <c r="A10" s="37">
        <v>5</v>
      </c>
      <c r="B10" s="38">
        <v>44682</v>
      </c>
      <c r="C10" s="39">
        <f t="shared" si="7"/>
        <v>41100</v>
      </c>
      <c r="D10" s="40">
        <f t="shared" si="6"/>
        <v>13974</v>
      </c>
      <c r="E10" s="39">
        <f t="shared" si="1"/>
        <v>55074</v>
      </c>
      <c r="F10" s="39">
        <f t="shared" si="2"/>
        <v>41100</v>
      </c>
      <c r="G10" s="40">
        <f t="shared" si="3"/>
        <v>12741</v>
      </c>
      <c r="H10" s="39">
        <f>SUM(F10:G10)</f>
        <v>53841</v>
      </c>
      <c r="I10" s="39">
        <f t="shared" si="5"/>
        <v>1233</v>
      </c>
      <c r="J10" s="39">
        <f t="shared" si="5"/>
        <v>1233</v>
      </c>
      <c r="K10" s="49"/>
      <c r="L10" s="50"/>
      <c r="M10" s="50"/>
      <c r="O10" s="50"/>
    </row>
    <row r="11" spans="1:20" s="43" customFormat="1" ht="41.25" customHeight="1" x14ac:dyDescent="0.25">
      <c r="A11" s="45">
        <v>6</v>
      </c>
      <c r="B11" s="46">
        <v>44713</v>
      </c>
      <c r="C11" s="47">
        <f t="shared" si="7"/>
        <v>41100</v>
      </c>
      <c r="D11" s="48">
        <f t="shared" si="6"/>
        <v>13974</v>
      </c>
      <c r="E11" s="47">
        <f t="shared" si="1"/>
        <v>55074</v>
      </c>
      <c r="F11" s="47">
        <f t="shared" si="2"/>
        <v>41100</v>
      </c>
      <c r="G11" s="48">
        <f t="shared" si="3"/>
        <v>12741</v>
      </c>
      <c r="H11" s="47">
        <f t="shared" si="4"/>
        <v>53841</v>
      </c>
      <c r="I11" s="47">
        <f t="shared" si="5"/>
        <v>1233</v>
      </c>
      <c r="J11" s="47">
        <f t="shared" si="5"/>
        <v>1233</v>
      </c>
      <c r="K11" s="49"/>
      <c r="L11" s="50"/>
      <c r="M11" s="50"/>
      <c r="O11" s="50"/>
    </row>
    <row r="12" spans="1:20" s="43" customFormat="1" ht="41.25" customHeight="1" x14ac:dyDescent="0.25">
      <c r="A12" s="37">
        <v>7</v>
      </c>
      <c r="B12" s="38">
        <v>44743</v>
      </c>
      <c r="C12" s="39">
        <f>+C11</f>
        <v>41100</v>
      </c>
      <c r="D12" s="40">
        <f t="shared" si="6"/>
        <v>13974</v>
      </c>
      <c r="E12" s="39">
        <f t="shared" si="1"/>
        <v>55074</v>
      </c>
      <c r="F12" s="39">
        <f t="shared" si="2"/>
        <v>41100</v>
      </c>
      <c r="G12" s="40">
        <f t="shared" si="3"/>
        <v>12741</v>
      </c>
      <c r="H12" s="39">
        <f t="shared" si="4"/>
        <v>53841</v>
      </c>
      <c r="I12" s="39">
        <f t="shared" si="5"/>
        <v>1233</v>
      </c>
      <c r="J12" s="39">
        <f t="shared" si="5"/>
        <v>1233</v>
      </c>
      <c r="K12" s="49"/>
      <c r="L12" s="50"/>
      <c r="M12" s="51"/>
      <c r="N12" s="52"/>
      <c r="O12" s="52"/>
      <c r="P12" s="53">
        <v>44562</v>
      </c>
      <c r="Q12" s="54">
        <v>0.31</v>
      </c>
      <c r="R12" s="53">
        <v>44562</v>
      </c>
      <c r="S12" s="55">
        <v>0.34</v>
      </c>
      <c r="T12" s="56"/>
    </row>
    <row r="13" spans="1:20" s="43" customFormat="1" ht="41.25" customHeight="1" thickBot="1" x14ac:dyDescent="0.3">
      <c r="A13" s="57"/>
      <c r="B13" s="58" t="s">
        <v>1</v>
      </c>
      <c r="C13" s="59">
        <f>SUM(C6:C12)</f>
        <v>287700</v>
      </c>
      <c r="D13" s="59">
        <f t="shared" ref="D13:J13" si="8">SUM(D6:D12)</f>
        <v>97818</v>
      </c>
      <c r="E13" s="59">
        <f t="shared" si="8"/>
        <v>385518</v>
      </c>
      <c r="F13" s="59">
        <f t="shared" si="8"/>
        <v>287700</v>
      </c>
      <c r="G13" s="59">
        <f t="shared" si="8"/>
        <v>89187</v>
      </c>
      <c r="H13" s="59">
        <f t="shared" si="8"/>
        <v>376887</v>
      </c>
      <c r="I13" s="59">
        <f t="shared" si="8"/>
        <v>8631</v>
      </c>
      <c r="J13" s="60">
        <f t="shared" si="8"/>
        <v>8631</v>
      </c>
      <c r="K13" s="49"/>
      <c r="L13" s="50"/>
      <c r="M13" s="50"/>
      <c r="N13" s="61"/>
      <c r="O13" s="61"/>
      <c r="P13" s="62"/>
      <c r="Q13" s="63"/>
      <c r="R13" s="62"/>
      <c r="S13" s="64"/>
    </row>
    <row r="14" spans="1:20" s="43" customFormat="1" ht="25.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9"/>
      <c r="L14" s="50"/>
      <c r="M14" s="50"/>
      <c r="N14" s="61"/>
      <c r="O14" s="61"/>
      <c r="P14" s="63"/>
      <c r="Q14" s="63"/>
      <c r="R14" s="63"/>
      <c r="S14" s="63"/>
    </row>
    <row r="15" spans="1:20" s="43" customFormat="1" ht="36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16"/>
      <c r="M15" s="16"/>
      <c r="N15" s="61"/>
      <c r="O15" s="61"/>
      <c r="P15" s="63"/>
      <c r="Q15" s="63"/>
      <c r="R15" s="63"/>
      <c r="S15" s="63"/>
    </row>
    <row r="16" spans="1:20" s="43" customFormat="1" ht="36.7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9"/>
      <c r="L16" s="50"/>
      <c r="M16" s="50"/>
    </row>
    <row r="17" spans="1:15" s="43" customFormat="1" ht="36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9"/>
      <c r="L17" s="50"/>
      <c r="M17" s="50"/>
    </row>
    <row r="18" spans="1:15" s="43" customFormat="1" ht="36.7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49"/>
      <c r="L18" s="50"/>
      <c r="M18" s="50"/>
    </row>
    <row r="19" spans="1:15" s="43" customFormat="1" ht="36.7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16"/>
      <c r="M19" s="16"/>
    </row>
    <row r="20" spans="1:15" s="43" customFormat="1" ht="36.7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49"/>
      <c r="L20" s="50"/>
      <c r="M20" s="50"/>
    </row>
    <row r="21" spans="1:15" s="43" customFormat="1" ht="36.7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49"/>
      <c r="L21" s="50"/>
      <c r="M21" s="50"/>
    </row>
    <row r="22" spans="1:15" s="43" customFormat="1" ht="36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49"/>
      <c r="L22" s="50"/>
      <c r="M22" s="50"/>
    </row>
    <row r="23" spans="1:15" s="43" customFormat="1" ht="36.75" customHeigh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16"/>
      <c r="M23" s="16"/>
    </row>
    <row r="24" spans="1:15" s="43" customFormat="1" ht="36.7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49"/>
      <c r="L24" s="50"/>
      <c r="M24" s="50"/>
    </row>
    <row r="25" spans="1:15" s="43" customFormat="1" ht="36.7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49"/>
      <c r="L25" s="50"/>
      <c r="M25" s="50"/>
    </row>
    <row r="26" spans="1:15" s="43" customFormat="1" ht="36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49"/>
      <c r="L26" s="50"/>
      <c r="M26" s="50"/>
    </row>
    <row r="27" spans="1:15" s="43" customFormat="1" ht="36.7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16"/>
      <c r="M27" s="16"/>
    </row>
    <row r="28" spans="1:15" s="43" customFormat="1" ht="36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49"/>
      <c r="L28" s="50"/>
      <c r="M28" s="50"/>
      <c r="N28" s="50"/>
      <c r="O28" s="50"/>
    </row>
    <row r="29" spans="1:15" s="43" customFormat="1" ht="36.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49"/>
      <c r="L29" s="50"/>
      <c r="M29" s="50"/>
      <c r="N29" s="50"/>
      <c r="O29" s="50"/>
    </row>
    <row r="30" spans="1:15" s="43" customFormat="1" ht="36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49"/>
      <c r="L30" s="50"/>
      <c r="M30" s="50"/>
      <c r="N30" s="50"/>
      <c r="O30" s="50"/>
    </row>
    <row r="31" spans="1:15" s="43" customFormat="1" ht="36.7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41"/>
      <c r="L31" s="16"/>
      <c r="M31" s="16"/>
      <c r="N31" s="50"/>
      <c r="O31" s="50"/>
    </row>
    <row r="32" spans="1:15" s="43" customFormat="1" ht="36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49"/>
      <c r="L32" s="50"/>
      <c r="M32" s="50"/>
      <c r="N32" s="50"/>
      <c r="O32" s="50"/>
    </row>
    <row r="33" spans="1:19" s="43" customFormat="1" ht="36.7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49"/>
      <c r="L33" s="50"/>
      <c r="M33" s="50"/>
      <c r="N33" s="50"/>
      <c r="O33" s="50"/>
    </row>
    <row r="34" spans="1:19" s="43" customFormat="1" ht="36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49"/>
      <c r="L34" s="50"/>
      <c r="M34" s="50"/>
      <c r="N34" s="50"/>
      <c r="O34" s="50"/>
    </row>
    <row r="35" spans="1:19" s="43" customFormat="1" ht="36.75" customHeigh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41"/>
      <c r="L35" s="16"/>
      <c r="M35" s="16"/>
    </row>
    <row r="36" spans="1:19" s="43" customFormat="1" ht="36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49"/>
      <c r="L36" s="50"/>
      <c r="M36" s="50"/>
      <c r="N36" s="50"/>
      <c r="O36" s="50"/>
    </row>
    <row r="37" spans="1:19" s="43" customFormat="1" ht="36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49"/>
      <c r="L37" s="50"/>
      <c r="M37" s="50"/>
      <c r="N37" s="50"/>
      <c r="O37" s="50"/>
    </row>
    <row r="38" spans="1:19" s="43" customFormat="1" ht="36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49"/>
      <c r="L38" s="50"/>
      <c r="M38" s="50"/>
      <c r="N38" s="50"/>
      <c r="O38" s="50"/>
    </row>
    <row r="39" spans="1:19" s="43" customFormat="1" ht="36.7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49"/>
      <c r="L39" s="50"/>
      <c r="M39" s="50"/>
      <c r="N39" s="50"/>
      <c r="O39" s="50"/>
    </row>
    <row r="40" spans="1:19" s="43" customFormat="1" ht="36.7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49"/>
      <c r="L40" s="50"/>
      <c r="M40" s="50"/>
      <c r="N40" s="50"/>
      <c r="O40" s="50"/>
    </row>
    <row r="41" spans="1:19" s="43" customFormat="1" ht="36.7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49"/>
      <c r="L41" s="50"/>
      <c r="M41" s="50"/>
      <c r="N41" s="50"/>
      <c r="O41" s="50"/>
    </row>
    <row r="42" spans="1:19" s="43" customFormat="1" ht="36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49"/>
      <c r="L42" s="50"/>
      <c r="M42" s="50"/>
      <c r="N42" s="50"/>
      <c r="O42" s="50"/>
    </row>
    <row r="43" spans="1:19" s="43" customFormat="1" ht="36.7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49"/>
      <c r="L43" s="50"/>
      <c r="M43" s="50"/>
      <c r="N43" s="50"/>
      <c r="O43" s="50"/>
    </row>
    <row r="44" spans="1:19" s="43" customFormat="1" ht="36.7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49"/>
      <c r="L44" s="50"/>
      <c r="M44" s="50"/>
    </row>
    <row r="45" spans="1:19" s="43" customFormat="1" ht="36.7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49"/>
      <c r="L45" s="50"/>
      <c r="M45" s="50"/>
    </row>
    <row r="46" spans="1:19" s="43" customFormat="1" ht="36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49"/>
      <c r="L46" s="50"/>
      <c r="M46" s="50"/>
    </row>
    <row r="47" spans="1:19" s="43" customFormat="1" ht="36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49"/>
      <c r="L47" s="50"/>
      <c r="M47" s="50"/>
    </row>
    <row r="48" spans="1:19" s="43" customFormat="1" ht="36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49"/>
      <c r="L48" s="50"/>
      <c r="M48" s="50"/>
      <c r="N48" s="16"/>
      <c r="O48" s="16"/>
      <c r="P48" s="16"/>
      <c r="Q48" s="16"/>
      <c r="R48" s="16"/>
      <c r="S48" s="16"/>
    </row>
    <row r="49" spans="1:19" s="43" customFormat="1" ht="36.75" customHeight="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16"/>
      <c r="M49" s="16"/>
      <c r="N49" s="16"/>
      <c r="O49" s="16"/>
      <c r="P49" s="16"/>
      <c r="Q49" s="16"/>
      <c r="R49" s="16"/>
      <c r="S49" s="16"/>
    </row>
    <row r="50" spans="1:19" s="43" customFormat="1" ht="36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49"/>
      <c r="L50" s="50"/>
      <c r="M50" s="50"/>
      <c r="N50" s="16"/>
      <c r="O50" s="16"/>
      <c r="P50" s="16"/>
      <c r="Q50" s="16"/>
      <c r="R50" s="16"/>
      <c r="S50" s="16"/>
    </row>
    <row r="51" spans="1:19" s="43" customFormat="1" ht="36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49"/>
      <c r="L51" s="50"/>
      <c r="M51" s="50"/>
      <c r="N51" s="16"/>
      <c r="O51" s="16"/>
      <c r="P51" s="16"/>
      <c r="Q51" s="16"/>
      <c r="R51" s="16"/>
      <c r="S51" s="16"/>
    </row>
    <row r="52" spans="1:19" s="43" customFormat="1" ht="36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49"/>
      <c r="L52" s="50"/>
      <c r="M52" s="50"/>
      <c r="N52" s="16"/>
      <c r="O52" s="16"/>
      <c r="P52" s="16"/>
      <c r="Q52" s="16"/>
      <c r="R52" s="16"/>
      <c r="S52" s="16"/>
    </row>
    <row r="53" spans="1:19" s="43" customFormat="1" ht="36.75" customHeight="1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16"/>
      <c r="M53" s="16"/>
      <c r="N53" s="16"/>
      <c r="O53" s="16"/>
      <c r="P53" s="16"/>
      <c r="Q53" s="16"/>
      <c r="R53" s="16"/>
      <c r="S53" s="16"/>
    </row>
    <row r="54" spans="1:19" s="43" customFormat="1" ht="36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49"/>
      <c r="L54" s="50"/>
      <c r="M54" s="50"/>
      <c r="N54" s="16"/>
      <c r="O54" s="16"/>
      <c r="P54" s="16"/>
      <c r="Q54" s="16"/>
      <c r="R54" s="16"/>
      <c r="S54" s="16"/>
    </row>
    <row r="55" spans="1:19" s="43" customFormat="1" ht="36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49"/>
      <c r="L55" s="50"/>
      <c r="M55" s="50"/>
      <c r="N55" s="16"/>
      <c r="O55" s="16"/>
      <c r="P55" s="16"/>
      <c r="Q55" s="16"/>
      <c r="R55" s="16"/>
      <c r="S55" s="16"/>
    </row>
    <row r="56" spans="1:19" s="43" customFormat="1" ht="36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49"/>
      <c r="L56" s="50"/>
      <c r="M56" s="50"/>
      <c r="N56" s="16"/>
      <c r="O56" s="16"/>
      <c r="P56" s="16"/>
      <c r="Q56" s="16"/>
      <c r="R56" s="16"/>
      <c r="S56" s="16"/>
    </row>
    <row r="57" spans="1:19" s="43" customFormat="1" ht="36.75" customHeigh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16"/>
      <c r="M57" s="16"/>
      <c r="N57" s="16"/>
      <c r="O57" s="16"/>
      <c r="P57" s="16"/>
      <c r="Q57" s="16"/>
      <c r="R57" s="16"/>
      <c r="S57" s="16"/>
    </row>
    <row r="58" spans="1:19" s="43" customFormat="1" ht="36.7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9"/>
      <c r="L58" s="50"/>
      <c r="M58" s="50"/>
      <c r="N58" s="16"/>
      <c r="O58" s="16"/>
      <c r="P58" s="16"/>
      <c r="Q58" s="16"/>
      <c r="R58" s="16"/>
      <c r="S58" s="16"/>
    </row>
    <row r="59" spans="1:19" s="43" customFormat="1" ht="36.7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9"/>
      <c r="L59" s="50"/>
      <c r="M59" s="50"/>
      <c r="N59" s="16"/>
      <c r="O59" s="16"/>
      <c r="P59" s="16"/>
      <c r="Q59" s="16"/>
      <c r="R59" s="16"/>
      <c r="S59" s="16"/>
    </row>
    <row r="60" spans="1:19" s="43" customFormat="1" ht="36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9"/>
      <c r="L60" s="50"/>
      <c r="M60" s="50"/>
      <c r="N60" s="16"/>
      <c r="O60" s="16"/>
      <c r="P60" s="16"/>
      <c r="Q60" s="16"/>
      <c r="R60" s="16"/>
      <c r="S60" s="16"/>
    </row>
    <row r="61" spans="1:19" s="43" customFormat="1" ht="36.75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16"/>
      <c r="M61" s="16"/>
      <c r="N61" s="16"/>
      <c r="O61" s="16"/>
      <c r="P61" s="16"/>
      <c r="Q61" s="16"/>
      <c r="R61" s="16"/>
      <c r="S61" s="16"/>
    </row>
    <row r="62" spans="1:19" s="43" customFormat="1" ht="36.7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49"/>
      <c r="L62" s="50"/>
      <c r="M62" s="50"/>
      <c r="N62" s="16"/>
      <c r="O62" s="16"/>
      <c r="P62" s="16"/>
      <c r="Q62" s="16"/>
      <c r="R62" s="16"/>
      <c r="S62" s="16"/>
    </row>
    <row r="63" spans="1:19" s="43" customFormat="1" ht="36.7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49"/>
      <c r="L63" s="50"/>
      <c r="M63" s="50"/>
      <c r="N63" s="16"/>
      <c r="O63" s="16"/>
      <c r="P63" s="16"/>
      <c r="Q63" s="16"/>
      <c r="R63" s="16"/>
      <c r="S63" s="16"/>
    </row>
    <row r="64" spans="1:19" s="43" customFormat="1" ht="36.7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49"/>
      <c r="L64" s="50"/>
      <c r="M64" s="50"/>
      <c r="N64" s="16"/>
      <c r="O64" s="16"/>
      <c r="P64" s="16"/>
      <c r="Q64" s="16"/>
      <c r="R64" s="16"/>
      <c r="S64" s="16"/>
    </row>
    <row r="65" spans="1:19" s="43" customFormat="1" ht="36.75" customHeigh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16"/>
      <c r="M65" s="16"/>
      <c r="N65" s="16"/>
      <c r="O65" s="16"/>
      <c r="P65" s="16"/>
      <c r="Q65" s="16"/>
      <c r="R65" s="16"/>
      <c r="S65" s="16"/>
    </row>
    <row r="66" spans="1:19" s="43" customFormat="1" ht="36.7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49"/>
      <c r="L66" s="50"/>
      <c r="M66" s="50"/>
      <c r="N66" s="16"/>
      <c r="O66" s="16"/>
      <c r="P66" s="16"/>
      <c r="Q66" s="16"/>
      <c r="R66" s="16"/>
      <c r="S66" s="16"/>
    </row>
    <row r="67" spans="1:19" s="43" customFormat="1" ht="36.7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49"/>
      <c r="N67" s="16"/>
      <c r="O67" s="16"/>
      <c r="P67" s="16"/>
      <c r="Q67" s="16"/>
      <c r="R67" s="16"/>
      <c r="S67" s="16"/>
    </row>
    <row r="68" spans="1:19" ht="36.75" customHeight="1" x14ac:dyDescent="0.25">
      <c r="L68" s="43"/>
      <c r="M68" s="43"/>
    </row>
    <row r="69" spans="1:19" ht="36.75" customHeight="1" x14ac:dyDescent="0.3">
      <c r="K69" s="41"/>
    </row>
    <row r="70" spans="1:19" ht="36.75" customHeight="1" x14ac:dyDescent="0.25">
      <c r="L70" s="50"/>
      <c r="M70" s="50"/>
    </row>
    <row r="71" spans="1:19" ht="36.75" customHeight="1" x14ac:dyDescent="0.25"/>
    <row r="72" spans="1:19" ht="36.75" customHeight="1" x14ac:dyDescent="0.25"/>
    <row r="73" spans="1:19" ht="36.75" customHeight="1" x14ac:dyDescent="0.3">
      <c r="K73" s="41"/>
    </row>
    <row r="74" spans="1:19" ht="36.75" customHeight="1" x14ac:dyDescent="0.25">
      <c r="L74" s="50"/>
      <c r="M74" s="50"/>
    </row>
    <row r="75" spans="1:19" ht="36.75" customHeight="1" x14ac:dyDescent="0.25"/>
    <row r="76" spans="1:19" ht="36.75" customHeight="1" x14ac:dyDescent="0.25"/>
    <row r="77" spans="1:19" ht="36.75" customHeight="1" x14ac:dyDescent="0.3">
      <c r="K77" s="41"/>
    </row>
    <row r="78" spans="1:19" ht="36.75" customHeight="1" x14ac:dyDescent="0.25">
      <c r="L78" s="50"/>
      <c r="M78" s="50"/>
    </row>
    <row r="79" spans="1:19" ht="36.75" customHeight="1" x14ac:dyDescent="0.25"/>
    <row r="80" spans="1:19" ht="36.75" customHeight="1" x14ac:dyDescent="0.25"/>
    <row r="81" spans="11:13" ht="36.75" customHeight="1" x14ac:dyDescent="0.3">
      <c r="K81" s="41"/>
    </row>
    <row r="82" spans="11:13" ht="36.75" customHeight="1" x14ac:dyDescent="0.25">
      <c r="L82" s="50"/>
      <c r="M82" s="50"/>
    </row>
    <row r="83" spans="11:13" ht="36.75" customHeight="1" x14ac:dyDescent="0.25"/>
    <row r="84" spans="11:13" ht="36.75" customHeight="1" x14ac:dyDescent="0.25"/>
    <row r="85" spans="11:13" ht="36.75" customHeight="1" x14ac:dyDescent="0.25"/>
    <row r="86" spans="11:13" ht="36.75" customHeight="1" x14ac:dyDescent="0.25"/>
    <row r="87" spans="11:13" ht="36.75" customHeight="1" x14ac:dyDescent="0.25"/>
    <row r="88" spans="11:13" ht="36.75" customHeight="1" x14ac:dyDescent="0.25"/>
    <row r="89" spans="11:13" ht="36.75" customHeight="1" x14ac:dyDescent="0.25"/>
    <row r="90" spans="11:13" ht="36.75" customHeight="1" x14ac:dyDescent="0.25"/>
    <row r="91" spans="11:13" ht="36.75" customHeight="1" x14ac:dyDescent="0.25"/>
    <row r="92" spans="11:13" ht="36.75" customHeight="1" x14ac:dyDescent="0.25"/>
    <row r="93" spans="11:13" ht="36.75" customHeight="1" x14ac:dyDescent="0.25"/>
    <row r="94" spans="11:13" ht="36.75" customHeight="1" x14ac:dyDescent="0.25"/>
    <row r="95" spans="11:13" ht="36.75" customHeight="1" x14ac:dyDescent="0.25"/>
    <row r="96" spans="11:13" ht="36.75" customHeight="1" x14ac:dyDescent="0.25"/>
    <row r="97" ht="36.75" customHeight="1" x14ac:dyDescent="0.25"/>
    <row r="98" ht="36.75" customHeight="1" x14ac:dyDescent="0.25"/>
    <row r="99" ht="36.75" customHeight="1" x14ac:dyDescent="0.25"/>
    <row r="100" ht="36.75" customHeight="1" x14ac:dyDescent="0.25"/>
    <row r="101" ht="36.75" customHeight="1" x14ac:dyDescent="0.25"/>
    <row r="102" ht="36.75" customHeight="1" x14ac:dyDescent="0.25"/>
    <row r="103" ht="36.75" customHeight="1" x14ac:dyDescent="0.25"/>
    <row r="104" ht="36.75" customHeight="1" x14ac:dyDescent="0.25"/>
    <row r="105" ht="36.75" customHeight="1" x14ac:dyDescent="0.25"/>
    <row r="106" ht="36.75" customHeight="1" x14ac:dyDescent="0.25"/>
    <row r="107" ht="36.75" customHeight="1" x14ac:dyDescent="0.25"/>
    <row r="108" ht="36.75" customHeight="1" x14ac:dyDescent="0.25"/>
    <row r="109" ht="36.75" customHeight="1" x14ac:dyDescent="0.25"/>
    <row r="110" ht="36.75" customHeight="1" x14ac:dyDescent="0.25"/>
    <row r="111" ht="36.75" customHeight="1" x14ac:dyDescent="0.25"/>
    <row r="112" ht="36.75" customHeight="1" x14ac:dyDescent="0.25"/>
    <row r="113" ht="36.75" customHeight="1" x14ac:dyDescent="0.25"/>
    <row r="114" ht="36.75" customHeight="1" x14ac:dyDescent="0.25"/>
    <row r="115" ht="36.75" customHeight="1" x14ac:dyDescent="0.25"/>
    <row r="116" ht="36.75" customHeight="1" x14ac:dyDescent="0.25"/>
    <row r="117" ht="36.75" customHeight="1" x14ac:dyDescent="0.25"/>
    <row r="118" ht="36.75" customHeight="1" x14ac:dyDescent="0.25"/>
    <row r="119" ht="36.75" customHeight="1" x14ac:dyDescent="0.25"/>
    <row r="120" ht="36.75" customHeight="1" x14ac:dyDescent="0.25"/>
    <row r="121" ht="36.75" customHeight="1" x14ac:dyDescent="0.25"/>
    <row r="122" ht="36.75" customHeight="1" x14ac:dyDescent="0.25"/>
    <row r="123" ht="36.75" customHeight="1" x14ac:dyDescent="0.25"/>
    <row r="124" ht="36.75" customHeight="1" x14ac:dyDescent="0.25"/>
    <row r="125" ht="36.75" customHeight="1" x14ac:dyDescent="0.25"/>
    <row r="126" ht="36.75" customHeight="1" x14ac:dyDescent="0.25"/>
    <row r="127" ht="36.75" customHeight="1" x14ac:dyDescent="0.25"/>
    <row r="128" ht="36.75" customHeight="1" x14ac:dyDescent="0.25"/>
    <row r="129" ht="36.75" customHeight="1" x14ac:dyDescent="0.25"/>
    <row r="130" ht="36.75" customHeight="1" x14ac:dyDescent="0.25"/>
    <row r="131" ht="36.75" customHeight="1" x14ac:dyDescent="0.25"/>
    <row r="132" ht="36.75" customHeight="1" x14ac:dyDescent="0.25"/>
    <row r="133" ht="36.75" customHeight="1" x14ac:dyDescent="0.25"/>
    <row r="134" ht="36.75" customHeight="1" x14ac:dyDescent="0.25"/>
    <row r="135" ht="36.75" customHeight="1" x14ac:dyDescent="0.25"/>
    <row r="136" ht="36.75" customHeight="1" x14ac:dyDescent="0.25"/>
    <row r="137" ht="36.75" customHeight="1" x14ac:dyDescent="0.25"/>
    <row r="138" ht="36.75" customHeight="1" x14ac:dyDescent="0.25"/>
    <row r="139" ht="36.75" customHeight="1" x14ac:dyDescent="0.25"/>
    <row r="140" ht="36.75" customHeight="1" x14ac:dyDescent="0.25"/>
    <row r="141" ht="36.75" customHeight="1" x14ac:dyDescent="0.25"/>
    <row r="142" ht="36.75" customHeight="1" x14ac:dyDescent="0.25"/>
    <row r="143" ht="36.75" customHeight="1" x14ac:dyDescent="0.25"/>
    <row r="144" ht="36.75" customHeight="1" x14ac:dyDescent="0.25"/>
    <row r="145" ht="36.75" customHeight="1" x14ac:dyDescent="0.25"/>
    <row r="146" ht="36.75" customHeight="1" x14ac:dyDescent="0.25"/>
    <row r="147" ht="36.75" customHeight="1" x14ac:dyDescent="0.25"/>
    <row r="148" ht="36.75" customHeight="1" x14ac:dyDescent="0.25"/>
    <row r="149" ht="36.75" customHeight="1" x14ac:dyDescent="0.25"/>
    <row r="150" ht="36.75" customHeight="1" x14ac:dyDescent="0.25"/>
    <row r="151" ht="36.75" customHeight="1" x14ac:dyDescent="0.25"/>
    <row r="152" ht="36.75" customHeight="1" x14ac:dyDescent="0.25"/>
    <row r="153" ht="36.75" customHeight="1" x14ac:dyDescent="0.25"/>
    <row r="154" ht="36.75" customHeight="1" x14ac:dyDescent="0.25"/>
    <row r="155" ht="36.75" customHeight="1" x14ac:dyDescent="0.25"/>
    <row r="156" ht="36.75" customHeight="1" x14ac:dyDescent="0.25"/>
    <row r="157" ht="36.75" customHeight="1" x14ac:dyDescent="0.25"/>
    <row r="158" ht="36.75" customHeight="1" x14ac:dyDescent="0.25"/>
    <row r="159" ht="36.75" customHeight="1" x14ac:dyDescent="0.25"/>
    <row r="160" ht="36.75" customHeight="1" x14ac:dyDescent="0.25"/>
    <row r="161" ht="36.75" customHeight="1" x14ac:dyDescent="0.25"/>
    <row r="162" ht="36.75" customHeight="1" x14ac:dyDescent="0.25"/>
    <row r="163" ht="36.75" customHeight="1" x14ac:dyDescent="0.25"/>
    <row r="164" ht="36.75" customHeight="1" x14ac:dyDescent="0.25"/>
    <row r="165" ht="36.75" customHeight="1" x14ac:dyDescent="0.25"/>
    <row r="166" ht="36.75" customHeight="1" x14ac:dyDescent="0.25"/>
    <row r="167" ht="36.75" customHeight="1" x14ac:dyDescent="0.25"/>
    <row r="168" ht="36.75" customHeight="1" x14ac:dyDescent="0.25"/>
    <row r="169" ht="36.75" customHeight="1" x14ac:dyDescent="0.25"/>
    <row r="170" ht="36.75" customHeight="1" x14ac:dyDescent="0.25"/>
    <row r="171" ht="36.75" customHeight="1" x14ac:dyDescent="0.25"/>
    <row r="172" ht="36.75" customHeight="1" x14ac:dyDescent="0.25"/>
    <row r="173" ht="36.75" customHeight="1" x14ac:dyDescent="0.25"/>
    <row r="174" ht="36.75" customHeight="1" x14ac:dyDescent="0.25"/>
    <row r="175" ht="36.75" customHeight="1" x14ac:dyDescent="0.25"/>
    <row r="176" ht="36.75" customHeight="1" x14ac:dyDescent="0.25"/>
    <row r="177" ht="36.75" customHeight="1" x14ac:dyDescent="0.25"/>
    <row r="178" ht="36.75" customHeight="1" x14ac:dyDescent="0.25"/>
    <row r="179" ht="36.75" customHeight="1" x14ac:dyDescent="0.25"/>
  </sheetData>
  <dataConsolidate/>
  <customSheetViews>
    <customSheetView guid="{79255197-FD86-4918-94DA-274AA18090D2}" scale="145" showPageBreaks="1" printArea="1" hiddenColumns="1" view="pageBreakPreview">
      <pane ySplit="4" topLeftCell="A5" activePane="bottomLeft" state="frozen"/>
      <selection pane="bottomLeft" activeCell="F6" sqref="F6"/>
      <pageMargins left="0.6692913385826772" right="0" top="0.15748031496062992" bottom="0" header="0" footer="0.11811023622047245"/>
      <pageSetup paperSize="9" scale="70" orientation="landscape" r:id="rId1"/>
    </customSheetView>
  </customSheetViews>
  <mergeCells count="7">
    <mergeCell ref="C5:J5"/>
    <mergeCell ref="A1:J1"/>
    <mergeCell ref="A2:A3"/>
    <mergeCell ref="B2:B3"/>
    <mergeCell ref="C2:E2"/>
    <mergeCell ref="F2:H2"/>
    <mergeCell ref="A5:B5"/>
  </mergeCells>
  <dataValidations count="2">
    <dataValidation type="list" allowBlank="1" showInputMessage="1" showErrorMessage="1" sqref="M23 M57 M61 M35 M31 M80:M81 M9 M19 M27 M49 M53 M65 M69 M73 M77 M15">
      <formula1>$O$5:$O$6</formula1>
    </dataValidation>
    <dataValidation type="list" allowBlank="1" showInputMessage="1" showErrorMessage="1" sqref="L3">
      <formula1>$P$4:$P$7</formula1>
    </dataValidation>
  </dataValidations>
  <pageMargins left="0.6692913385826772" right="0" top="0.15748031496062992" bottom="0" header="0" footer="0.11811023622047245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Regular With Janevery Increment</vt:lpstr>
      <vt:lpstr>'Regular With Janevery Increment'!Print_Area</vt:lpstr>
      <vt:lpstr>'Regular With Janevery Increment'!Print_Titles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Puri</dc:creator>
  <cp:lastModifiedBy>Admin</cp:lastModifiedBy>
  <cp:lastPrinted>2021-10-29T06:46:14Z</cp:lastPrinted>
  <dcterms:created xsi:type="dcterms:W3CDTF">2006-11-29T16:26:59Z</dcterms:created>
  <dcterms:modified xsi:type="dcterms:W3CDTF">2022-08-19T10:13:11Z</dcterms:modified>
</cp:coreProperties>
</file>